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услуги" sheetId="1" r:id="rId1"/>
    <sheet name="титульный" sheetId="2" r:id="rId2"/>
    <sheet name="содержание " sheetId="3" r:id="rId3"/>
  </sheets>
  <definedNames>
    <definedName name="_xlnm.Print_Area" localSheetId="0">услуги!$A$1:$F$855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D97" i="1"/>
  <c r="D98" i="1"/>
  <c r="D99" i="1"/>
  <c r="D100" i="1"/>
  <c r="D101" i="1"/>
  <c r="D102" i="1"/>
  <c r="D103" i="1"/>
  <c r="D104" i="1"/>
  <c r="D105" i="1"/>
  <c r="D107" i="1"/>
  <c r="D108" i="1"/>
  <c r="D109" i="1"/>
  <c r="D110" i="1"/>
  <c r="D111" i="1"/>
  <c r="D95" i="1"/>
  <c r="D52" i="1"/>
  <c r="D53" i="1"/>
  <c r="D54" i="1"/>
  <c r="D55" i="1"/>
  <c r="D56" i="1"/>
  <c r="D57" i="1"/>
  <c r="D51" i="1"/>
  <c r="D832" i="1" l="1"/>
  <c r="D833" i="1"/>
  <c r="D834" i="1"/>
  <c r="D828" i="1"/>
  <c r="D829" i="1"/>
  <c r="D817" i="1"/>
  <c r="D818" i="1"/>
  <c r="D819" i="1"/>
  <c r="D820" i="1"/>
  <c r="D821" i="1"/>
  <c r="D822" i="1"/>
  <c r="D823" i="1"/>
  <c r="D824" i="1"/>
  <c r="D825" i="1"/>
  <c r="D806" i="1"/>
  <c r="D807" i="1"/>
  <c r="D796" i="1"/>
  <c r="D797" i="1"/>
  <c r="D798" i="1"/>
  <c r="D799" i="1"/>
  <c r="D800" i="1"/>
  <c r="D801" i="1"/>
  <c r="D802" i="1"/>
  <c r="D803" i="1"/>
  <c r="D792" i="1"/>
  <c r="D793" i="1"/>
  <c r="D774" i="1"/>
  <c r="D775" i="1"/>
  <c r="D776" i="1"/>
  <c r="D777" i="1"/>
  <c r="D778" i="1"/>
  <c r="D779" i="1"/>
  <c r="D781" i="1"/>
  <c r="D782" i="1"/>
  <c r="D783" i="1"/>
  <c r="D784" i="1"/>
  <c r="D785" i="1"/>
  <c r="D786" i="1"/>
  <c r="D787" i="1"/>
  <c r="D788" i="1"/>
  <c r="D789" i="1"/>
  <c r="D765" i="1"/>
  <c r="D766" i="1"/>
  <c r="D767" i="1"/>
  <c r="D768" i="1"/>
  <c r="D769" i="1"/>
  <c r="D770" i="1"/>
  <c r="D771" i="1"/>
  <c r="D756" i="1"/>
  <c r="D757" i="1"/>
  <c r="D758" i="1"/>
  <c r="D759" i="1"/>
  <c r="D760" i="1"/>
  <c r="D761" i="1"/>
  <c r="D762" i="1"/>
  <c r="D747" i="1"/>
  <c r="D748" i="1"/>
  <c r="D749" i="1"/>
  <c r="D750" i="1"/>
  <c r="D751" i="1"/>
  <c r="D752" i="1"/>
  <c r="D753" i="1"/>
  <c r="D738" i="1"/>
  <c r="D739" i="1"/>
  <c r="D740" i="1"/>
  <c r="D741" i="1"/>
  <c r="D742" i="1"/>
  <c r="D743" i="1"/>
  <c r="D744" i="1"/>
  <c r="D729" i="1"/>
  <c r="D730" i="1"/>
  <c r="D731" i="1"/>
  <c r="D732" i="1"/>
  <c r="D733" i="1"/>
  <c r="D734" i="1"/>
  <c r="D735" i="1"/>
  <c r="F627" i="1" l="1"/>
  <c r="D636" i="1"/>
  <c r="F636" i="1"/>
  <c r="D637" i="1"/>
  <c r="F637" i="1"/>
  <c r="D638" i="1"/>
  <c r="F638" i="1"/>
  <c r="D639" i="1"/>
  <c r="F639" i="1"/>
  <c r="D640" i="1"/>
  <c r="F640" i="1"/>
  <c r="D641" i="1"/>
  <c r="F641" i="1"/>
  <c r="D642" i="1"/>
  <c r="F642" i="1"/>
  <c r="D628" i="1"/>
  <c r="F628" i="1"/>
  <c r="D629" i="1"/>
  <c r="F629" i="1"/>
  <c r="D630" i="1"/>
  <c r="F630" i="1"/>
  <c r="D631" i="1"/>
  <c r="F631" i="1"/>
  <c r="D632" i="1"/>
  <c r="F632" i="1"/>
  <c r="D633" i="1"/>
  <c r="F633" i="1"/>
  <c r="D645" i="1"/>
  <c r="D646" i="1"/>
  <c r="D647" i="1"/>
  <c r="D648" i="1"/>
  <c r="F651" i="1"/>
  <c r="F652" i="1"/>
  <c r="F653" i="1"/>
  <c r="F654" i="1"/>
  <c r="F655" i="1"/>
  <c r="F678" i="1"/>
  <c r="F679" i="1"/>
  <c r="F680" i="1"/>
  <c r="F667" i="1"/>
  <c r="F668" i="1"/>
  <c r="F669" i="1"/>
  <c r="F670" i="1"/>
  <c r="F671" i="1"/>
  <c r="F672" i="1"/>
  <c r="F673" i="1"/>
  <c r="F674" i="1"/>
  <c r="F675" i="1"/>
  <c r="F658" i="1"/>
  <c r="F659" i="1"/>
  <c r="F660" i="1"/>
  <c r="F661" i="1"/>
  <c r="F662" i="1"/>
  <c r="F663" i="1"/>
  <c r="F664" i="1"/>
  <c r="D651" i="1"/>
  <c r="D652" i="1"/>
  <c r="D653" i="1"/>
  <c r="D654" i="1"/>
  <c r="D655" i="1"/>
  <c r="D658" i="1"/>
  <c r="D659" i="1"/>
  <c r="D660" i="1"/>
  <c r="D661" i="1"/>
  <c r="D662" i="1"/>
  <c r="D663" i="1"/>
  <c r="D664" i="1"/>
  <c r="D667" i="1"/>
  <c r="D668" i="1"/>
  <c r="D669" i="1"/>
  <c r="D670" i="1"/>
  <c r="D671" i="1"/>
  <c r="D672" i="1"/>
  <c r="D673" i="1"/>
  <c r="D674" i="1"/>
  <c r="D675" i="1"/>
  <c r="D678" i="1"/>
  <c r="D679" i="1"/>
  <c r="D680" i="1"/>
  <c r="D683" i="1"/>
  <c r="D684" i="1"/>
  <c r="D687" i="1"/>
  <c r="D688" i="1"/>
  <c r="D689" i="1"/>
  <c r="D690" i="1"/>
  <c r="D691" i="1"/>
  <c r="D692" i="1"/>
  <c r="D693" i="1"/>
  <c r="D696" i="1"/>
  <c r="D697" i="1"/>
  <c r="D698" i="1"/>
  <c r="D699" i="1"/>
  <c r="D700" i="1"/>
  <c r="D701" i="1"/>
  <c r="D702" i="1"/>
  <c r="D705" i="1"/>
  <c r="D706" i="1"/>
  <c r="D707" i="1"/>
  <c r="D708" i="1"/>
  <c r="D709" i="1"/>
  <c r="D710" i="1"/>
  <c r="D711" i="1"/>
  <c r="D714" i="1"/>
  <c r="D715" i="1"/>
  <c r="D716" i="1"/>
  <c r="D717" i="1"/>
  <c r="D720" i="1"/>
  <c r="D721" i="1"/>
  <c r="D722" i="1"/>
  <c r="D723" i="1"/>
  <c r="D724" i="1"/>
  <c r="D725" i="1"/>
  <c r="D726" i="1"/>
  <c r="F831" i="1"/>
  <c r="D831" i="1"/>
  <c r="F827" i="1"/>
  <c r="D827" i="1"/>
  <c r="F816" i="1"/>
  <c r="D816" i="1"/>
  <c r="F805" i="1"/>
  <c r="D805" i="1"/>
  <c r="F795" i="1"/>
  <c r="D795" i="1"/>
  <c r="F791" i="1"/>
  <c r="D791" i="1"/>
  <c r="F773" i="1"/>
  <c r="D773" i="1"/>
  <c r="F764" i="1"/>
  <c r="D764" i="1"/>
  <c r="F755" i="1"/>
  <c r="D755" i="1"/>
  <c r="F746" i="1"/>
  <c r="D746" i="1"/>
  <c r="F737" i="1"/>
  <c r="D737" i="1"/>
  <c r="F728" i="1"/>
  <c r="D728" i="1"/>
  <c r="F719" i="1"/>
  <c r="D719" i="1"/>
  <c r="F713" i="1"/>
  <c r="D713" i="1"/>
  <c r="F704" i="1"/>
  <c r="D704" i="1"/>
  <c r="F695" i="1"/>
  <c r="D695" i="1"/>
  <c r="F686" i="1"/>
  <c r="D686" i="1"/>
  <c r="F682" i="1"/>
  <c r="D682" i="1"/>
  <c r="F677" i="1"/>
  <c r="D677" i="1"/>
  <c r="F666" i="1"/>
  <c r="D666" i="1"/>
  <c r="F657" i="1"/>
  <c r="D657" i="1"/>
  <c r="F650" i="1"/>
  <c r="D650" i="1"/>
  <c r="F644" i="1"/>
  <c r="D644" i="1"/>
  <c r="F635" i="1"/>
  <c r="D635" i="1"/>
  <c r="D627" i="1"/>
  <c r="D610" i="1"/>
  <c r="F610" i="1"/>
  <c r="D611" i="1"/>
  <c r="F611" i="1"/>
  <c r="D612" i="1"/>
  <c r="F612" i="1"/>
  <c r="D613" i="1"/>
  <c r="F613" i="1"/>
  <c r="D614" i="1"/>
  <c r="F614" i="1"/>
  <c r="D615" i="1"/>
  <c r="F615" i="1"/>
  <c r="D616" i="1"/>
  <c r="F616" i="1"/>
  <c r="D617" i="1"/>
  <c r="F617" i="1"/>
  <c r="D618" i="1"/>
  <c r="F618" i="1"/>
  <c r="D619" i="1"/>
  <c r="F619" i="1"/>
  <c r="D620" i="1"/>
  <c r="F620" i="1"/>
  <c r="D621" i="1"/>
  <c r="F621" i="1"/>
  <c r="D622" i="1"/>
  <c r="F622" i="1"/>
  <c r="D623" i="1"/>
  <c r="F623" i="1"/>
  <c r="D624" i="1"/>
  <c r="F624" i="1"/>
  <c r="D625" i="1"/>
  <c r="F625" i="1"/>
  <c r="F609" i="1"/>
  <c r="D609" i="1"/>
  <c r="F602" i="1"/>
  <c r="F603" i="1"/>
  <c r="F601" i="1"/>
  <c r="D602" i="1"/>
  <c r="D603" i="1"/>
  <c r="D601" i="1"/>
  <c r="D597" i="1"/>
  <c r="D598" i="1"/>
  <c r="D599" i="1"/>
  <c r="D594" i="1"/>
  <c r="D595" i="1"/>
  <c r="D596" i="1"/>
  <c r="D592" i="1"/>
  <c r="D593" i="1"/>
  <c r="D591" i="1"/>
  <c r="F645" i="1" l="1"/>
  <c r="F646" i="1"/>
  <c r="F647" i="1"/>
  <c r="F648" i="1"/>
  <c r="F683" i="1"/>
  <c r="F684" i="1"/>
  <c r="F696" i="1"/>
  <c r="F697" i="1"/>
  <c r="F698" i="1"/>
  <c r="F699" i="1"/>
  <c r="F700" i="1"/>
  <c r="F701" i="1"/>
  <c r="F702" i="1"/>
  <c r="F705" i="1"/>
  <c r="F706" i="1"/>
  <c r="F707" i="1"/>
  <c r="F708" i="1"/>
  <c r="F709" i="1"/>
  <c r="F710" i="1"/>
  <c r="F711" i="1"/>
  <c r="F714" i="1"/>
  <c r="F715" i="1"/>
  <c r="F716" i="1"/>
  <c r="F717" i="1"/>
  <c r="F720" i="1"/>
  <c r="F721" i="1"/>
  <c r="F722" i="1"/>
  <c r="F723" i="1"/>
  <c r="F724" i="1"/>
  <c r="F725" i="1"/>
  <c r="F726" i="1"/>
  <c r="F729" i="1"/>
  <c r="F730" i="1"/>
  <c r="F731" i="1"/>
  <c r="F732" i="1"/>
  <c r="F733" i="1"/>
  <c r="F734" i="1"/>
  <c r="F735" i="1"/>
  <c r="F738" i="1"/>
  <c r="F739" i="1"/>
  <c r="F740" i="1"/>
  <c r="F741" i="1"/>
  <c r="F742" i="1"/>
  <c r="F743" i="1"/>
  <c r="F744" i="1"/>
  <c r="F747" i="1"/>
  <c r="F748" i="1"/>
  <c r="F749" i="1"/>
  <c r="F750" i="1"/>
  <c r="F751" i="1"/>
  <c r="F752" i="1"/>
  <c r="F753" i="1"/>
  <c r="F687" i="1"/>
  <c r="F688" i="1"/>
  <c r="F689" i="1"/>
  <c r="F690" i="1"/>
  <c r="F691" i="1"/>
  <c r="F692" i="1"/>
  <c r="F693" i="1"/>
  <c r="F765" i="1"/>
  <c r="F766" i="1"/>
  <c r="F767" i="1"/>
  <c r="F768" i="1"/>
  <c r="F769" i="1"/>
  <c r="F770" i="1"/>
  <c r="F771" i="1"/>
  <c r="F756" i="1"/>
  <c r="F757" i="1"/>
  <c r="F758" i="1"/>
  <c r="F759" i="1"/>
  <c r="F760" i="1"/>
  <c r="F761" i="1"/>
  <c r="F762" i="1"/>
  <c r="F774" i="1"/>
  <c r="F775" i="1"/>
  <c r="F776" i="1"/>
  <c r="F777" i="1"/>
  <c r="F778" i="1"/>
  <c r="F779" i="1"/>
  <c r="F781" i="1"/>
  <c r="F782" i="1"/>
  <c r="F783" i="1"/>
  <c r="F784" i="1"/>
  <c r="F785" i="1"/>
  <c r="F786" i="1"/>
  <c r="F787" i="1"/>
  <c r="F788" i="1"/>
  <c r="F789" i="1"/>
  <c r="F792" i="1"/>
  <c r="F793" i="1"/>
  <c r="F796" i="1"/>
  <c r="F797" i="1"/>
  <c r="F798" i="1"/>
  <c r="F799" i="1"/>
  <c r="F800" i="1"/>
  <c r="F801" i="1"/>
  <c r="F802" i="1"/>
  <c r="F803" i="1"/>
  <c r="F806" i="1"/>
  <c r="F807" i="1"/>
  <c r="F817" i="1"/>
  <c r="F818" i="1"/>
  <c r="F819" i="1"/>
  <c r="F820" i="1"/>
  <c r="F821" i="1"/>
  <c r="F822" i="1"/>
  <c r="F823" i="1"/>
  <c r="F824" i="1"/>
  <c r="F825" i="1"/>
  <c r="F828" i="1"/>
  <c r="F829" i="1"/>
  <c r="F832" i="1"/>
  <c r="F833" i="1"/>
  <c r="F834" i="1"/>
  <c r="F837" i="1"/>
  <c r="F838" i="1"/>
  <c r="F839" i="1"/>
  <c r="F836" i="1"/>
  <c r="D837" i="1"/>
  <c r="D838" i="1"/>
  <c r="D839" i="1"/>
  <c r="D836" i="1"/>
  <c r="D845" i="1"/>
  <c r="D848" i="1"/>
  <c r="D853" i="1"/>
  <c r="D854" i="1"/>
  <c r="D855" i="1"/>
  <c r="D852" i="1"/>
  <c r="D850" i="1"/>
  <c r="D847" i="1"/>
  <c r="D844" i="1"/>
  <c r="F848" i="1"/>
  <c r="F853" i="1"/>
  <c r="F854" i="1"/>
  <c r="F855" i="1"/>
  <c r="F852" i="1"/>
  <c r="F850" i="1"/>
  <c r="F847" i="1"/>
  <c r="F845" i="1"/>
  <c r="F844" i="1"/>
  <c r="F842" i="1"/>
  <c r="D842" i="1"/>
  <c r="F597" i="1"/>
  <c r="F598" i="1"/>
  <c r="F599" i="1"/>
  <c r="F593" i="1"/>
  <c r="F594" i="1"/>
  <c r="F595" i="1"/>
  <c r="F596" i="1"/>
  <c r="F592" i="1"/>
  <c r="F591" i="1"/>
  <c r="F580" i="1"/>
  <c r="F578" i="1"/>
  <c r="F577" i="1"/>
  <c r="F575" i="1"/>
  <c r="F572" i="1"/>
  <c r="F573" i="1"/>
  <c r="F57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16" i="1"/>
  <c r="F517" i="1"/>
  <c r="F518" i="1"/>
  <c r="F519" i="1"/>
  <c r="F520" i="1"/>
  <c r="F521" i="1"/>
  <c r="F515" i="1"/>
  <c r="F504" i="1"/>
  <c r="F505" i="1"/>
  <c r="F506" i="1"/>
  <c r="F507" i="1"/>
  <c r="F508" i="1"/>
  <c r="F509" i="1"/>
  <c r="F510" i="1"/>
  <c r="F511" i="1"/>
  <c r="F512" i="1"/>
  <c r="F513" i="1"/>
  <c r="F50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483" i="1"/>
  <c r="F479" i="1"/>
  <c r="F480" i="1"/>
  <c r="F481" i="1"/>
  <c r="F478" i="1"/>
  <c r="F476" i="1"/>
  <c r="F475" i="1"/>
  <c r="F469" i="1"/>
  <c r="F470" i="1"/>
  <c r="F471" i="1"/>
  <c r="F472" i="1"/>
  <c r="F473" i="1"/>
  <c r="F468" i="1"/>
  <c r="F465" i="1"/>
  <c r="F466" i="1"/>
  <c r="F464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42" i="1"/>
  <c r="F443" i="1"/>
  <c r="F444" i="1"/>
  <c r="F445" i="1"/>
  <c r="F446" i="1"/>
  <c r="F447" i="1"/>
  <c r="F448" i="1"/>
  <c r="F441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02" i="1"/>
  <c r="D583" i="1"/>
  <c r="D584" i="1"/>
  <c r="D585" i="1"/>
  <c r="D586" i="1"/>
  <c r="D587" i="1"/>
  <c r="D588" i="1"/>
  <c r="D582" i="1"/>
  <c r="D580" i="1"/>
  <c r="D578" i="1"/>
  <c r="D577" i="1"/>
  <c r="D575" i="1"/>
  <c r="D572" i="1"/>
  <c r="D573" i="1"/>
  <c r="D571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15" i="1"/>
  <c r="D504" i="1"/>
  <c r="D505" i="1"/>
  <c r="D506" i="1"/>
  <c r="D507" i="1"/>
  <c r="D508" i="1"/>
  <c r="D509" i="1"/>
  <c r="D510" i="1"/>
  <c r="D511" i="1"/>
  <c r="D512" i="1"/>
  <c r="D513" i="1"/>
  <c r="D50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483" i="1"/>
  <c r="D479" i="1"/>
  <c r="D480" i="1"/>
  <c r="D481" i="1"/>
  <c r="D478" i="1"/>
  <c r="D476" i="1"/>
  <c r="D475" i="1"/>
  <c r="D471" i="1"/>
  <c r="D472" i="1"/>
  <c r="D473" i="1"/>
  <c r="D469" i="1"/>
  <c r="D470" i="1"/>
  <c r="D468" i="1"/>
  <c r="D465" i="1"/>
  <c r="D466" i="1"/>
  <c r="D464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41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02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368" i="1"/>
  <c r="D367" i="1"/>
  <c r="D365" i="1"/>
  <c r="D364" i="1"/>
  <c r="D361" i="1"/>
  <c r="D362" i="1"/>
  <c r="D360" i="1"/>
  <c r="D359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292" i="1"/>
  <c r="D293" i="1"/>
  <c r="D294" i="1"/>
  <c r="D295" i="1"/>
  <c r="D296" i="1"/>
  <c r="D297" i="1"/>
  <c r="D298" i="1"/>
  <c r="D299" i="1"/>
  <c r="D300" i="1"/>
  <c r="D301" i="1"/>
  <c r="D291" i="1"/>
  <c r="D288" i="1"/>
  <c r="D285" i="1"/>
  <c r="D282" i="1"/>
  <c r="D279" i="1"/>
  <c r="D304" i="1"/>
  <c r="D290" i="1"/>
  <c r="D287" i="1"/>
  <c r="D284" i="1"/>
  <c r="D281" i="1"/>
  <c r="D278" i="1"/>
  <c r="D276" i="1"/>
  <c r="D275" i="1"/>
  <c r="D273" i="1"/>
  <c r="D272" i="1"/>
  <c r="D265" i="1"/>
  <c r="D266" i="1"/>
  <c r="D267" i="1"/>
  <c r="D268" i="1"/>
  <c r="D269" i="1"/>
  <c r="D270" i="1"/>
  <c r="D264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48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33" i="1"/>
  <c r="D229" i="1"/>
  <c r="D230" i="1"/>
  <c r="D231" i="1"/>
  <c r="D228" i="1"/>
  <c r="D224" i="1"/>
  <c r="D225" i="1"/>
  <c r="D226" i="1"/>
  <c r="D222" i="1"/>
  <c r="D223" i="1"/>
  <c r="D221" i="1"/>
  <c r="D219" i="1"/>
  <c r="D218" i="1"/>
  <c r="D216" i="1"/>
  <c r="D215" i="1"/>
  <c r="D207" i="1"/>
  <c r="D208" i="1"/>
  <c r="D209" i="1"/>
  <c r="D210" i="1"/>
  <c r="D211" i="1"/>
  <c r="D212" i="1"/>
  <c r="D213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370" i="1"/>
  <c r="F369" i="1"/>
  <c r="F368" i="1"/>
  <c r="F367" i="1"/>
  <c r="F365" i="1"/>
  <c r="F364" i="1"/>
  <c r="F362" i="1"/>
  <c r="F361" i="1"/>
  <c r="F360" i="1"/>
  <c r="F359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04" i="1"/>
  <c r="F298" i="1"/>
  <c r="F299" i="1"/>
  <c r="F300" i="1"/>
  <c r="F301" i="1"/>
  <c r="F291" i="1"/>
  <c r="F292" i="1"/>
  <c r="F293" i="1"/>
  <c r="F294" i="1"/>
  <c r="F295" i="1"/>
  <c r="F296" i="1"/>
  <c r="F297" i="1"/>
  <c r="F290" i="1"/>
  <c r="F288" i="1"/>
  <c r="F287" i="1"/>
  <c r="F285" i="1"/>
  <c r="F284" i="1"/>
  <c r="F282" i="1"/>
  <c r="F281" i="1"/>
  <c r="F279" i="1"/>
  <c r="F278" i="1"/>
  <c r="F276" i="1"/>
  <c r="F275" i="1"/>
  <c r="F273" i="1"/>
  <c r="F272" i="1"/>
  <c r="F270" i="1"/>
  <c r="F269" i="1"/>
  <c r="F265" i="1"/>
  <c r="F266" i="1"/>
  <c r="F267" i="1"/>
  <c r="F268" i="1"/>
  <c r="F264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48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33" i="1"/>
  <c r="F229" i="1"/>
  <c r="F230" i="1"/>
  <c r="F231" i="1"/>
  <c r="F228" i="1"/>
  <c r="F226" i="1"/>
  <c r="F225" i="1"/>
  <c r="F224" i="1"/>
  <c r="F222" i="1"/>
  <c r="F223" i="1"/>
  <c r="F221" i="1"/>
  <c r="F219" i="1"/>
  <c r="F218" i="1"/>
  <c r="F216" i="1"/>
  <c r="F215" i="1"/>
  <c r="F210" i="1"/>
  <c r="F211" i="1"/>
  <c r="F212" i="1"/>
  <c r="F213" i="1"/>
  <c r="F209" i="1"/>
  <c r="F207" i="1"/>
  <c r="F208" i="1"/>
  <c r="F206" i="1"/>
  <c r="F202" i="1"/>
  <c r="F203" i="1"/>
  <c r="F204" i="1"/>
  <c r="F205" i="1"/>
  <c r="F201" i="1"/>
  <c r="D206" i="1"/>
  <c r="D202" i="1"/>
  <c r="D203" i="1"/>
  <c r="D204" i="1"/>
  <c r="D205" i="1"/>
  <c r="D201" i="1"/>
  <c r="D199" i="1"/>
  <c r="D198" i="1"/>
  <c r="D195" i="1"/>
  <c r="D196" i="1"/>
  <c r="D194" i="1"/>
  <c r="D191" i="1"/>
  <c r="D192" i="1"/>
  <c r="D190" i="1"/>
  <c r="D188" i="1"/>
  <c r="D187" i="1"/>
  <c r="F199" i="1"/>
  <c r="F198" i="1"/>
  <c r="F195" i="1"/>
  <c r="F196" i="1"/>
  <c r="F194" i="1"/>
  <c r="F191" i="1"/>
  <c r="F192" i="1"/>
  <c r="F190" i="1"/>
  <c r="F188" i="1"/>
  <c r="F187" i="1"/>
  <c r="D185" i="1"/>
  <c r="D184" i="1"/>
  <c r="F185" i="1"/>
  <c r="F184" i="1"/>
  <c r="D182" i="1"/>
  <c r="D181" i="1"/>
  <c r="F182" i="1"/>
  <c r="F181" i="1"/>
  <c r="D178" i="1"/>
  <c r="D179" i="1"/>
  <c r="F178" i="1"/>
  <c r="F179" i="1"/>
  <c r="F177" i="1"/>
  <c r="D177" i="1"/>
  <c r="F175" i="1"/>
  <c r="F174" i="1"/>
  <c r="D175" i="1"/>
  <c r="D174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37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15" i="1"/>
  <c r="F108" i="1"/>
  <c r="F109" i="1"/>
  <c r="F110" i="1"/>
  <c r="F111" i="1"/>
  <c r="F107" i="1"/>
  <c r="F100" i="1"/>
  <c r="F101" i="1"/>
  <c r="F102" i="1"/>
  <c r="F103" i="1"/>
  <c r="F104" i="1"/>
  <c r="F105" i="1"/>
  <c r="F96" i="1"/>
  <c r="F97" i="1"/>
  <c r="F98" i="1"/>
  <c r="F99" i="1"/>
  <c r="F95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37" i="1"/>
  <c r="D125" i="1"/>
  <c r="D126" i="1"/>
  <c r="D127" i="1"/>
  <c r="D128" i="1"/>
  <c r="D129" i="1"/>
  <c r="D130" i="1"/>
  <c r="D131" i="1"/>
  <c r="D116" i="1"/>
  <c r="D117" i="1"/>
  <c r="D118" i="1"/>
  <c r="D119" i="1"/>
  <c r="D120" i="1"/>
  <c r="D121" i="1"/>
  <c r="D122" i="1"/>
  <c r="D123" i="1"/>
  <c r="D124" i="1"/>
  <c r="D115" i="1"/>
  <c r="D66" i="1"/>
  <c r="D67" i="1"/>
  <c r="D68" i="1"/>
  <c r="D69" i="1"/>
  <c r="D71" i="1"/>
  <c r="D72" i="1"/>
  <c r="D73" i="1"/>
  <c r="D65" i="1"/>
  <c r="D60" i="1"/>
  <c r="D61" i="1"/>
  <c r="D62" i="1"/>
  <c r="D63" i="1"/>
  <c r="D59" i="1"/>
  <c r="D46" i="1"/>
  <c r="D47" i="1"/>
  <c r="D48" i="1"/>
  <c r="D49" i="1"/>
  <c r="D45" i="1"/>
  <c r="D40" i="1"/>
  <c r="D41" i="1"/>
  <c r="D42" i="1"/>
  <c r="D43" i="1"/>
  <c r="D39" i="1"/>
  <c r="D34" i="1"/>
  <c r="D35" i="1"/>
  <c r="D36" i="1"/>
  <c r="D37" i="1"/>
  <c r="D33" i="1"/>
  <c r="D30" i="1"/>
  <c r="D31" i="1"/>
  <c r="D19" i="1"/>
  <c r="D20" i="1"/>
  <c r="D21" i="1"/>
  <c r="D22" i="1"/>
  <c r="D23" i="1"/>
  <c r="D24" i="1"/>
  <c r="D25" i="1"/>
  <c r="D26" i="1"/>
  <c r="D27" i="1"/>
  <c r="D28" i="1"/>
  <c r="D29" i="1"/>
  <c r="D18" i="1"/>
  <c r="F40" i="1" l="1"/>
  <c r="F41" i="1"/>
  <c r="F42" i="1"/>
  <c r="F43" i="1"/>
  <c r="F46" i="1"/>
  <c r="F47" i="1"/>
  <c r="F48" i="1"/>
  <c r="F49" i="1"/>
  <c r="F52" i="1"/>
  <c r="F53" i="1"/>
  <c r="F54" i="1"/>
  <c r="F55" i="1"/>
  <c r="F56" i="1"/>
  <c r="F57" i="1"/>
  <c r="F60" i="1"/>
  <c r="F61" i="1"/>
  <c r="F62" i="1"/>
  <c r="F63" i="1"/>
  <c r="F66" i="1"/>
  <c r="F67" i="1"/>
  <c r="F68" i="1"/>
  <c r="F69" i="1"/>
  <c r="F71" i="1"/>
  <c r="F72" i="1"/>
  <c r="F73" i="1"/>
  <c r="F65" i="1"/>
  <c r="F59" i="1"/>
  <c r="F51" i="1"/>
  <c r="F45" i="1"/>
  <c r="F39" i="1"/>
  <c r="F34" i="1"/>
  <c r="F35" i="1"/>
  <c r="F36" i="1"/>
  <c r="F37" i="1"/>
  <c r="F33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8" i="1"/>
  <c r="F6" i="1"/>
  <c r="F7" i="1"/>
  <c r="F8" i="1"/>
  <c r="F9" i="1"/>
  <c r="F10" i="1"/>
  <c r="F11" i="1"/>
  <c r="F12" i="1"/>
  <c r="F13" i="1"/>
  <c r="F14" i="1"/>
  <c r="F15" i="1"/>
  <c r="F16" i="1"/>
  <c r="F5" i="1"/>
  <c r="D6" i="1"/>
  <c r="D7" i="1"/>
  <c r="D8" i="1"/>
  <c r="D9" i="1"/>
  <c r="D10" i="1"/>
  <c r="D11" i="1"/>
  <c r="D12" i="1"/>
  <c r="D13" i="1"/>
  <c r="D14" i="1"/>
  <c r="D15" i="1"/>
  <c r="D16" i="1"/>
  <c r="D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75" i="1"/>
  <c r="A817" i="1"/>
  <c r="A818" i="1" s="1"/>
  <c r="A819" i="1" s="1"/>
  <c r="A820" i="1" s="1"/>
  <c r="A821" i="1" s="1"/>
  <c r="A822" i="1" s="1"/>
  <c r="A823" i="1" s="1"/>
  <c r="A824" i="1" s="1"/>
  <c r="A825" i="1" s="1"/>
  <c r="F588" i="1"/>
  <c r="F587" i="1"/>
  <c r="F586" i="1"/>
  <c r="F585" i="1"/>
  <c r="F584" i="1"/>
  <c r="F583" i="1"/>
  <c r="F582" i="1"/>
  <c r="A574" i="1"/>
  <c r="A576" i="1" s="1"/>
  <c r="A578" i="1" s="1"/>
  <c r="A579" i="1" s="1"/>
  <c r="A581" i="1" s="1"/>
  <c r="A584" i="1" s="1"/>
  <c r="A585" i="1" s="1"/>
  <c r="A586" i="1" s="1"/>
  <c r="A587" i="1" s="1"/>
  <c r="A588" i="1" s="1"/>
  <c r="A138" i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16" i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</calcChain>
</file>

<file path=xl/sharedStrings.xml><?xml version="1.0" encoding="utf-8"?>
<sst xmlns="http://schemas.openxmlformats.org/spreadsheetml/2006/main" count="1037" uniqueCount="847">
  <si>
    <t>I. ОПЕРАТИВНЫЕ, КОНСУЛЬТАТИВНЫЕ И ОРГАНИЗАЦИОННО-МЕТОДИЧЕСКИЕ УСЛУГИ</t>
  </si>
  <si>
    <t>№ п/п</t>
  </si>
  <si>
    <t xml:space="preserve">Наименование мероприятий </t>
  </si>
  <si>
    <t>Стоимость без НДС</t>
  </si>
  <si>
    <t>Стоимость с НДС</t>
  </si>
  <si>
    <t>Санитарно - эпидемиологическая экспертиза по установлению соответствия (несоответствия) проектной и иной документации техническим регламентам, государственным санитарно-эпидемиологическим правилам и нормативам</t>
  </si>
  <si>
    <t>первичная экспертиза 1 категория</t>
  </si>
  <si>
    <t>первичная экспертиза 2 категория</t>
  </si>
  <si>
    <t>первичная экспертиза 3 категория</t>
  </si>
  <si>
    <t>первичная экспертиза 4 категория</t>
  </si>
  <si>
    <t>первичная экспертиза 5 категория</t>
  </si>
  <si>
    <t>первичная экспертиза 6 категория</t>
  </si>
  <si>
    <t>повторная экспертиза 1 категория</t>
  </si>
  <si>
    <t>повторная экспертиза 2 категория</t>
  </si>
  <si>
    <t>повторная экспертиза 3 категория</t>
  </si>
  <si>
    <t>повторная экспертиза 4 категория</t>
  </si>
  <si>
    <t>повторная экспертиза 5 категория</t>
  </si>
  <si>
    <t>повторная экспертиза 6 категория</t>
  </si>
  <si>
    <t>Санитарно-эпидемиологическая экспертиза по установлению соответствия (несоответствия) объектов хозяйственной и иной деятельности техническим регламентам, государственным санитарно-эпидемиологическим правилам и нормативам</t>
  </si>
  <si>
    <t>первичная экспертиза 7 категория</t>
  </si>
  <si>
    <t>повторная экспертиза 7 категория</t>
  </si>
  <si>
    <t>Санитарно-эпидемиологическая экспертиза по установлению соответствия (несоответствия) продукции техническим регламентам, государственным санитарно-эпидемиологическим правилам и нормативам</t>
  </si>
  <si>
    <t>1 категория</t>
  </si>
  <si>
    <t>2 категория</t>
  </si>
  <si>
    <t>3 категория</t>
  </si>
  <si>
    <t>4 категория</t>
  </si>
  <si>
    <t>5 категория</t>
  </si>
  <si>
    <t>Санитарно-эпидемиологическая экспертиза по установлению соответствия (несоответствия) технологических процессов, рабочих мест техническим регламентам, государственным санитарно-эпидемиологическим правилам и нормативам</t>
  </si>
  <si>
    <t>Санитарно-эпидемиологическая экспертиза по результатам лабораторных исследований по установлению соответствия (несоответствия) факторов среды обитания и трудового процесса техническим регламентам, государственным санитарно-эпидемиологическим правилам и нормативам</t>
  </si>
  <si>
    <t>Санитарно-эпидемиологическое обследование по установлению соответствия (несоответствия) требованиям технических регламентов, государственных санитарно-эпидемиологических правил и нормативов производственных, общественных помещений, зданий, сооружений, помещений, оборудования, транспортных средств, технологического оборудования, технологических процессов, рабочих мест</t>
  </si>
  <si>
    <t>6 категория</t>
  </si>
  <si>
    <t>7 категория</t>
  </si>
  <si>
    <t>Санитарно-эпидемиологическая оценка по установлению вредного воздействия на человека факторов среды обитания и трудового процесса, определению степени этого воздействия и прогнозированию санитарно-эпидемиологической обстановки.</t>
  </si>
  <si>
    <t>Разработка программ (планов) производственного контроля</t>
  </si>
  <si>
    <t>Консультационные услуги</t>
  </si>
  <si>
    <t>на рабочем месте специалиста</t>
  </si>
  <si>
    <t>на объекте заказчика</t>
  </si>
  <si>
    <t>Заключение по результатам лабораторных исследований ( по всем факторам) 1 протокол</t>
  </si>
  <si>
    <t>Отбор проб:</t>
  </si>
  <si>
    <t>вода на баканализ 1 проба</t>
  </si>
  <si>
    <t>вода на химанализ 1проба</t>
  </si>
  <si>
    <t>вода на радиологический анализ 1 проба</t>
  </si>
  <si>
    <t>пищевые продукты 1 проба</t>
  </si>
  <si>
    <t>смывы с объекта внешней среды (до 10 смывов)</t>
  </si>
  <si>
    <t>воздух на микробиологическую обсемененность</t>
  </si>
  <si>
    <t>материал на стерильность</t>
  </si>
  <si>
    <t>дезинфецирующие средства 1 проба</t>
  </si>
  <si>
    <t>почва 1 объедененная проба</t>
  </si>
  <si>
    <t>биоматериал</t>
  </si>
  <si>
    <t>вода на паразитологические исследования 1 проба</t>
  </si>
  <si>
    <t>Строительные материалы в обследуемом помещении</t>
  </si>
  <si>
    <t>Отбор проб на отдаленных объектах (свыше 150 км)</t>
  </si>
  <si>
    <t>Самодоставка проб:</t>
  </si>
  <si>
    <t>Направление в лабораторию</t>
  </si>
  <si>
    <t>II. РАДИОЛОГИЧЕСКИЕ ИССЛЕДОВАНИЯ, РАБОТЫ (УСЛУГИ)  И ЗАМЕРЫ ФИЗИЧЕСКИХ ФАКТОРОВ</t>
  </si>
  <si>
    <t>1. РАДИОЛОГИЧЕСКИЕ ИССЛЕДОВАНИЯ, РАБОТЫ (УСЛУГИ)</t>
  </si>
  <si>
    <t xml:space="preserve">№ п/п </t>
  </si>
  <si>
    <t>Подготовка проб для спектрометрических исследований:</t>
  </si>
  <si>
    <t>- без предварительнго концентрирования</t>
  </si>
  <si>
    <t>- с предварительным концнтрированием</t>
  </si>
  <si>
    <t>Определение суммарной альфа - и суммарной бетта -активности воды (радиометрия), с использованием спектрометрического комплекса типа "Прогресс", с пробоподготовкой:</t>
  </si>
  <si>
    <t>Определение суммарной альфа - и суммарной бетта -активности воды (радиометрия), с использованием радиометра типа "УМФ", с пробоподготовкой</t>
  </si>
  <si>
    <t>Измерение объемной активности радона в воде с использоанием альфа- радиометра спектрометрического комплекса типа "Прогресс" (одна проба)</t>
  </si>
  <si>
    <t>Радиохимическое определение удельной активности природных радионуклидов в воде с пробоподготовкой (224Ra, 226Ra, 228Ra, 210Po, 210Pb, 238U) одна проба</t>
  </si>
  <si>
    <t>Проведение спектрометрического измерения (одно измерение)</t>
  </si>
  <si>
    <t>Измерение ЭРОА дочерних изотопов радона 222 в воздухе помещений (одна точка)</t>
  </si>
  <si>
    <t>Измерение плотности потока радона с поверхности грунта с использованием ПОУ-04 и радиометра типа РРА (одна точка)</t>
  </si>
  <si>
    <t>Измерение плотности потока радона с эманирующих поверхностей с помощью угольных адсорбентов (одна точка)</t>
  </si>
  <si>
    <t>Радиометрия поверхностного загрязнения, дозиметрический контроль (одна точка)</t>
  </si>
  <si>
    <t>Поисковая гамма- съемка за 1 кв. метр</t>
  </si>
  <si>
    <t>- помещение</t>
  </si>
  <si>
    <t>- участок в контуре здания</t>
  </si>
  <si>
    <t>- территория вне контура здания</t>
  </si>
  <si>
    <t xml:space="preserve">Проведение индивидуального дозиметрического контроля с комплексом ДТУ-01, оформление (ТЛД -один дозиметр) </t>
  </si>
  <si>
    <t>Расчеты и оформления рузультатов исследований по индивидуальному дозиметрическому контролю</t>
  </si>
  <si>
    <t>Для любого вида радиационного контроля при работе в аварийных ситуациях вводиться коэфицент 20</t>
  </si>
  <si>
    <t>2. ИССЛЕДОВАНИЕ ФИЗИЧЕСКИХ ФАКТОРОВ</t>
  </si>
  <si>
    <t>Измерение параметров микроклимата (температура, влажность, скорость движения воздуха, атмосферное давление, тепловая нагрузка среды-ТНС-индекс)</t>
  </si>
  <si>
    <t>Измерение постоянного уровня шума (инфразвук, звук, ультразвук)</t>
  </si>
  <si>
    <t>Измерение непостоянного уровня шума (инфразвук, звук, ультразвук)</t>
  </si>
  <si>
    <t>Показатели световой среды (искусственное освещение, естественное освещение-КЕО, пульсация освещенности)</t>
  </si>
  <si>
    <t>Измерение вибрации (вибрация рабочих мест, локальная вибрация, вибрация в жилых и общественных зданиях и помещениях)</t>
  </si>
  <si>
    <t>Измерение электромагнитного излучения на рабочих местах с ПЭВМ и периферийными устройствами</t>
  </si>
  <si>
    <t>Измерение электромагнитного излучения радиочастотного диапазона в одной точке во всех диапазонах</t>
  </si>
  <si>
    <t>Измерение аэроионного состава воздуха в обитаемых помещениях</t>
  </si>
  <si>
    <t>Измерение напряженности электростатического поля</t>
  </si>
  <si>
    <t>Измерение электромагнитного излучения электрических и магнитных полей промышленной частоты 50 Гц</t>
  </si>
  <si>
    <t>Измерение яркости белого поля экрана видеомонитора</t>
  </si>
  <si>
    <t>Измерение лазерного излучения</t>
  </si>
  <si>
    <t>Контроль систем вентиляции производственных помещений</t>
  </si>
  <si>
    <t>Измерение интенсивности теплового излучения</t>
  </si>
  <si>
    <t>Исследование игрушки на определение уровня шума</t>
  </si>
  <si>
    <t>Перепад давления и скорость вытесняющего потока воздуха на границе помещений разных классов в 2х помещениях (2 замера)</t>
  </si>
  <si>
    <t>Концентрация частиц в воздухе помещения м3 в одной точке (три замера)</t>
  </si>
  <si>
    <t xml:space="preserve">III. САНИТАРНО-ГИГИЕНИЧЕСКИЕ ИССЛЕДОВАНИЯ </t>
  </si>
  <si>
    <t>1. КОММУНАЛЬНАЯ ГИГИЕНА.</t>
  </si>
  <si>
    <t>Наименование мероприятий</t>
  </si>
  <si>
    <t>Определение мутности в воде фотометрическим методом</t>
  </si>
  <si>
    <t>Определение прозрачности в воде фотометрическим методом</t>
  </si>
  <si>
    <t>Определение органолептических показателей цветности</t>
  </si>
  <si>
    <t>Определение запаха воды при 20 градусах</t>
  </si>
  <si>
    <t>Определение запаха воды при 60 градусах</t>
  </si>
  <si>
    <t>Определение привкуса в воде</t>
  </si>
  <si>
    <t>Определение аммиака и ионов аммония в воде фотометрическим методом</t>
  </si>
  <si>
    <t>Определение нитритов в воде фотометрическим методом</t>
  </si>
  <si>
    <t>Определение нитратов в воде фотометрическим методом</t>
  </si>
  <si>
    <t>Определение хлоридов в воде титриметрическим методом</t>
  </si>
  <si>
    <t>Определение остаточного активного хлора в воде.</t>
  </si>
  <si>
    <t>Определение свободного остаточного хлора в воде.</t>
  </si>
  <si>
    <t>Определение озона в воде титриметрическим методом</t>
  </si>
  <si>
    <t>Определение сульфатов в воде фотометрическим методом</t>
  </si>
  <si>
    <t>Определение сульфидов в воде</t>
  </si>
  <si>
    <t>Определение сероводорода в воде.</t>
  </si>
  <si>
    <t>Определение полифосфатов в воде фотометрическим методом.</t>
  </si>
  <si>
    <t>Определение гидрокарбонатов в воде титриметрическим методом</t>
  </si>
  <si>
    <t>Определение фтора в воде фотометрическим методом</t>
  </si>
  <si>
    <t>Определение рН в воде потенциометрическим методом</t>
  </si>
  <si>
    <t xml:space="preserve">Определение УЭП в воде кондуктометрическим методом </t>
  </si>
  <si>
    <t>Определение общей жесткости в воде титриметрическим методом</t>
  </si>
  <si>
    <t>Определение щелочности в воде титриметрическим методом</t>
  </si>
  <si>
    <t>Определение перманганатной окисляемости титриметрическим методом</t>
  </si>
  <si>
    <t>Определение бихроматной окисляемости титриметрическим методом</t>
  </si>
  <si>
    <t>Определение растворенного кислорода.</t>
  </si>
  <si>
    <t>Определение БПК-5, БПК-20.</t>
  </si>
  <si>
    <t>Определение сухого остатка в воде гравиметрическим методом</t>
  </si>
  <si>
    <t>Определение взвешенных веществ</t>
  </si>
  <si>
    <t>Определение алюминия в воде фотометрическим методом</t>
  </si>
  <si>
    <t>Определение железа в воде фотометрическим методом</t>
  </si>
  <si>
    <t>Определение кальция в воде титриметрическим методом</t>
  </si>
  <si>
    <t>Определение магния в воде.</t>
  </si>
  <si>
    <t xml:space="preserve">Определение бора флюориметрическим методом </t>
  </si>
  <si>
    <t>Определение цианидов в воде фотометрическим методом</t>
  </si>
  <si>
    <t>Определение кремния (кремниевой кислоты) в воде фотометрическим методом</t>
  </si>
  <si>
    <t>Определение молибдена в воде:</t>
  </si>
  <si>
    <t>- атомно-абсорбционным методом;</t>
  </si>
  <si>
    <t xml:space="preserve">- фотометрическим методом </t>
  </si>
  <si>
    <t xml:space="preserve">Определение мышьяка в воде: </t>
  </si>
  <si>
    <t>- вольтамперометрическим методом</t>
  </si>
  <si>
    <t xml:space="preserve">Определение марганца в воде: </t>
  </si>
  <si>
    <t xml:space="preserve">Определение свинца в воде: </t>
  </si>
  <si>
    <t xml:space="preserve">Определение цинка в воде: </t>
  </si>
  <si>
    <t xml:space="preserve">Определение меди в воде: </t>
  </si>
  <si>
    <t xml:space="preserve">Определение кадмия в воде: </t>
  </si>
  <si>
    <t xml:space="preserve">Определение никеля в воде атомно-абсорбционным методом </t>
  </si>
  <si>
    <t>Определение хрома в воде:</t>
  </si>
  <si>
    <t xml:space="preserve">Определение ртути в воде: </t>
  </si>
  <si>
    <t>Определение селена в воде атомно-абсорбционным методом</t>
  </si>
  <si>
    <t>Определение бериллия в воде  атомно-абсорбционным методом</t>
  </si>
  <si>
    <t>Определение кобальта в воде атомно-абсорбционным методом</t>
  </si>
  <si>
    <t>Определение 2,4 Д кислоты в пробах природных, питьевых и очищенных сточных водах методом капилярного электрофореза</t>
  </si>
  <si>
    <t>Определение содержания тяжелых металлов (меди, свинца, цинка, кадмия, никеля, марганца) в почве методом ААС с пламенной атомизацией из одной пробы</t>
  </si>
  <si>
    <t>Определение содержания тяжелых металлов (меди, свинца, цинка, кадмия, никеля, марганца) в воде методом ААС с пламенной  атомизацией из одной пробы</t>
  </si>
  <si>
    <t>Определение содержания ионов серебра в питьевой воде методом ААС</t>
  </si>
  <si>
    <t>Определение катионов в воде методом электрофореза</t>
  </si>
  <si>
    <t>Определение анионов в воде методом электрофореза</t>
  </si>
  <si>
    <t>Определение фенола в воде флюориметрическим методом</t>
  </si>
  <si>
    <t>Определение формальдегида в воде флюориметрическим методом</t>
  </si>
  <si>
    <t>Определение нефтепродуктов в воде:</t>
  </si>
  <si>
    <t>- ИК-спектрометрическим методом;</t>
  </si>
  <si>
    <t>- флюориметрическим методом</t>
  </si>
  <si>
    <t>Определение СПАВ в воде:</t>
  </si>
  <si>
    <t>- фотометрическим методом;</t>
  </si>
  <si>
    <t xml:space="preserve">Определение пестицидов (хлорорганических) в воде:                                   </t>
  </si>
  <si>
    <t xml:space="preserve">- методом тонкослойной хроматографии </t>
  </si>
  <si>
    <t>- газохроматографическим методом</t>
  </si>
  <si>
    <t>Определение бенз(а)пирена в воде методом ВЭЖХ</t>
  </si>
  <si>
    <t>Исследование одной пробы по краткой схеме (краткий химический анализ (по 7 показателям)) /органолептические показатели (вкус, запах, цветность, мутность), железо, марганец фотометрическим методом/</t>
  </si>
  <si>
    <t xml:space="preserve">Исследование одной пробы по полной схеме (по 16 показателям) /органолептические показатели (вкус, запах, цветность, мутность), железо, марганец фотометрическим методом, аммиак и ионы </t>
  </si>
  <si>
    <t>Определение йода  в воде фотометрическим методом</t>
  </si>
  <si>
    <t>Исследования  дезинфицирующих средств</t>
  </si>
  <si>
    <t>Исследование дезинфицирующих средств  типа "Самаровка" и аналоги</t>
  </si>
  <si>
    <t xml:space="preserve">Исследование растворов дезинфицирующих средств (не хлорсодержащих) </t>
  </si>
  <si>
    <t>Исследование дезинфекционных средств (хлорсодержащих).</t>
  </si>
  <si>
    <t>Исследование дезинфекционных растворов</t>
  </si>
  <si>
    <t>Исследования дистиллированной воды</t>
  </si>
  <si>
    <t>Определение рН в воде дистиллированной</t>
  </si>
  <si>
    <t>Определение УЭП в воде дистиллированной</t>
  </si>
  <si>
    <t>Определение сухого остатка в воде дистилированной</t>
  </si>
  <si>
    <t>Определение аммиака и ионов аммония в воде дистиллированной</t>
  </si>
  <si>
    <t>Определение нитратов в воде дистиллированной</t>
  </si>
  <si>
    <t>Определение сульфатов в воде дистиллированной</t>
  </si>
  <si>
    <t>Определение хлоридов в воде дистиллированной</t>
  </si>
  <si>
    <t>Определение алюминия в воде дистиллированной</t>
  </si>
  <si>
    <t>Определение железа в воде дистиллированной</t>
  </si>
  <si>
    <t>Определение ионов кальция в воде дистиллированной</t>
  </si>
  <si>
    <t>Определение ионов меди в воде дистиллированной</t>
  </si>
  <si>
    <t>Определение ионов свинца в воде дистиллированной</t>
  </si>
  <si>
    <t>Определение ионов цинка в воде дистиллированной</t>
  </si>
  <si>
    <t>Определение перманганатной окисляемости в воде дистиллированной</t>
  </si>
  <si>
    <t>Исследование минеральной воды:</t>
  </si>
  <si>
    <t>Определение двуокиси углерода в воде минеральной</t>
  </si>
  <si>
    <t>Определение гидрокарбаната иона в минеральной воде</t>
  </si>
  <si>
    <t>Определение бромид иона в минеральной воде</t>
  </si>
  <si>
    <t>Определение сульфат иона в воде минеральной</t>
  </si>
  <si>
    <t>Определение перманганатной окисляемости в воде минеральной</t>
  </si>
  <si>
    <t>Определение иодид иона в воде минеральной</t>
  </si>
  <si>
    <t>Определение хлорид иона в воде минеральной</t>
  </si>
  <si>
    <t>Определение магния в воде минеральной</t>
  </si>
  <si>
    <t>Определение натрия в воде минеральной</t>
  </si>
  <si>
    <t>Определение нитрат иона в воде минеральной</t>
  </si>
  <si>
    <t>Определение кальция в воде минеральной</t>
  </si>
  <si>
    <t>Определение фторид иона в воде минеральной</t>
  </si>
  <si>
    <t>Определение нитрит иона в воде минеральной</t>
  </si>
  <si>
    <t>Определение аммония в воде минеральной</t>
  </si>
  <si>
    <t>Определение железа в воде минеральной</t>
  </si>
  <si>
    <t>Исследование почвы:</t>
  </si>
  <si>
    <t>Определение хлоридов в почве титриметрическим методом</t>
  </si>
  <si>
    <t>Определение рН в почве потенциометрическим методом</t>
  </si>
  <si>
    <t>Определение нефтепродуктов в почве флуориметрическим методом</t>
  </si>
  <si>
    <t>Определение нитратов в почве потенциометрическим методом</t>
  </si>
  <si>
    <t>Определение ионов аммония в почве фотометрическим методом</t>
  </si>
  <si>
    <t xml:space="preserve">Определение корбанат- и бикарбонат- ионов в почве титриметрическим методом </t>
  </si>
  <si>
    <t>Определение сульфатов в почве фотометрическим методом</t>
  </si>
  <si>
    <t>Определение ртути в почве:</t>
  </si>
  <si>
    <t xml:space="preserve">- атомно-абсорбционным методом; </t>
  </si>
  <si>
    <t>Определение марганца в почве:</t>
  </si>
  <si>
    <t>Определение свинца в почве:</t>
  </si>
  <si>
    <t>Определение меди в почве:</t>
  </si>
  <si>
    <t>Определение кадмия в почве:</t>
  </si>
  <si>
    <t>Определение цинка в почве:</t>
  </si>
  <si>
    <t>Определение мышьяка в почве:</t>
  </si>
  <si>
    <t>Исследование хрома в почве атомно-абсорбционным методом</t>
  </si>
  <si>
    <t xml:space="preserve">Определние никеля в почве атомно-абсорбционным  методом </t>
  </si>
  <si>
    <t xml:space="preserve">Определение кобальта в почве атомно-абсорбционным методом </t>
  </si>
  <si>
    <t>Определение пестицидов в почве газохроматографическим методом</t>
  </si>
  <si>
    <t>Исследование на качество предстерилизационной обработки методом азопирамовой пробы</t>
  </si>
  <si>
    <t>Определение фенолов в почве</t>
  </si>
  <si>
    <t>Определение токсичных элементов (цинка, кадмия, свинца, меди, марганца, мышьяка, ртути) методом инверсионной вольтамперометрии в почве</t>
  </si>
  <si>
    <t>Измерение температуры горячей воды систем центрального горячего водоснабжения</t>
  </si>
  <si>
    <t>Определение бенз(а)пирена в почвах, грунтах и осадках сточных вод методом ВЭЖХ</t>
  </si>
  <si>
    <t>Исследование массовой концентрации котионов, анионов в воде с помощью экспресс-анализатора "Spectra nova"</t>
  </si>
  <si>
    <r>
      <t>2. ГИГИЕНА ТРУДА</t>
    </r>
    <r>
      <rPr>
        <u/>
        <sz val="10"/>
        <color indexed="8"/>
        <rFont val="Times New Roman"/>
        <family val="1"/>
        <charset val="204"/>
      </rPr>
      <t>.</t>
    </r>
  </si>
  <si>
    <t xml:space="preserve">Определение серной кислоты в воздухе рабочей зоны фотометрическим методом </t>
  </si>
  <si>
    <t>Определение масла индустриального в воздухе рабочей зоны</t>
  </si>
  <si>
    <t>Определение двуокиси азота в воздухе рабочей зоны фотометрическим методом</t>
  </si>
  <si>
    <t xml:space="preserve">Определение ртути в воздухе рабочей зоны методом "холодного пара" на приборе АГП.     </t>
  </si>
  <si>
    <t xml:space="preserve">Определение уайт-спирита в воздухе рабочей зоны </t>
  </si>
  <si>
    <t>Определение сварочного аэрозоля в воздухе рабочей зоны фотометрическим методом</t>
  </si>
  <si>
    <t>Определение марганца в воздухе рабочей зоны фотометрическим методом</t>
  </si>
  <si>
    <t>Определение железа в воздухе рабочей зоны фотометрическим методом</t>
  </si>
  <si>
    <t>Определение хрома в воздухе рабочей зоны фотометрическим методом</t>
  </si>
  <si>
    <t>Определение никеля в воздухе рабочей зоны фотометрическим методом</t>
  </si>
  <si>
    <t>Определение концентрации моющих средств в воздухе рабочей зоны</t>
  </si>
  <si>
    <t xml:space="preserve">Определение кадмия в воздухе рабочей зоны фотометрическим методом </t>
  </si>
  <si>
    <t xml:space="preserve">Определение щелочи в воздухе рабочей зоны </t>
  </si>
  <si>
    <t>Определение масляного аэрозоля в воздухе рабочей зоны</t>
  </si>
  <si>
    <t>Определение хлора в воздухе рабочей зоны фотометрическим методом</t>
  </si>
  <si>
    <t xml:space="preserve">Определение хлористого водорода в воздухе рабочей зоны фотометрическим методом </t>
  </si>
  <si>
    <t xml:space="preserve">Определение свинца в воздухе рабочей зоны  </t>
  </si>
  <si>
    <t>Определение фтористого водорода в воздухе рабочей зоны</t>
  </si>
  <si>
    <t>Определение озона в воздухе рабочей зоны</t>
  </si>
  <si>
    <t xml:space="preserve">Определение ацетона в воздухе рабочей зоны фотометрическим методом </t>
  </si>
  <si>
    <t xml:space="preserve">Определение ароматических углеводородов (пр:бензол, ксилол, толуол) в воздухе рабочей зоны на 1 показатель </t>
  </si>
  <si>
    <t xml:space="preserve">Определение этиленгликоля в воздухе рабочей зоны фотометрическим методом </t>
  </si>
  <si>
    <t>Определение углеводородов нефти в воздухе рабочей зоны экспресс-метод</t>
  </si>
  <si>
    <t>Определение акролеина в воздухе рабочей зоны фотометрическим методом</t>
  </si>
  <si>
    <t>Определение олова в воздухе рабочей зоны</t>
  </si>
  <si>
    <t>Определение канифоли в воздухе рабочей зоны фотометрическим методом</t>
  </si>
  <si>
    <t>Определение меди в воздухе рабочей зоны фотометрическим методом</t>
  </si>
  <si>
    <t>Определение молибдена в воздухе рабочей зоны фотометрическим методом</t>
  </si>
  <si>
    <t>Определение олова в воздухе рабочей зоны фотометрическим методом</t>
  </si>
  <si>
    <t>Определение перхлорэтилена в воздухе рабочей зоны фотометрическим методом</t>
  </si>
  <si>
    <t>Определение полиакриламида в воздухе рабочей зоны</t>
  </si>
  <si>
    <t>Определение динатрия карбоната в воздухе рабочей зоны</t>
  </si>
  <si>
    <t>Определение сольвент-нафта в воздухе рабочей зоны фотометрическим методом</t>
  </si>
  <si>
    <t>определение фосфорного ангидрида в воздухе рабочей зоны фотометрическим методом</t>
  </si>
  <si>
    <t>Определение эпихлоргидрина в воздухе рабочей зоны фотометрическим методом</t>
  </si>
  <si>
    <t>Определение этилендиамина в воздухе рабочей зоны фотометрическим методом</t>
  </si>
  <si>
    <t>Определение аммиака в воздухе рабочей зоны экспресс-методом</t>
  </si>
  <si>
    <t xml:space="preserve">Определение ацетона в воздухе рабочей зоны экспресс-методом </t>
  </si>
  <si>
    <t>Определение бензола в воздухе рабочей зоны экспресс-методом</t>
  </si>
  <si>
    <t>Определение индустриальных масел в воздухе рабочей зоны фотометрическим методом</t>
  </si>
  <si>
    <t>Определение нитрозодиэтиламина в воздухе рабочей зоны фотометрическим методом</t>
  </si>
  <si>
    <t>Определение метанола в воздухе рабочей зоны экспресс-методом</t>
  </si>
  <si>
    <t>Определение тетраметилтиурамдисульфида в воздухе рабочей зоны</t>
  </si>
  <si>
    <t>Определение диметилдинитрозамина в воздухе рабочей зоны</t>
  </si>
  <si>
    <t>Определение кальция и его соединений в воздухе рабочей зоны</t>
  </si>
  <si>
    <t>Определение уксусной кислоты в воздухе рабочей зоны фотометрическим методом</t>
  </si>
  <si>
    <t>Определение минеральных нефтяных масел в воздухе рабочей зоны</t>
  </si>
  <si>
    <t>Определение хромового ангидрида в воздухе рабочей зоны</t>
  </si>
  <si>
    <t>Определение уксусной кислоты в воздухе рабочей зоны экспресс методом</t>
  </si>
  <si>
    <t>Определение окислов азота в воздхе рабочей зоны экспресс методом</t>
  </si>
  <si>
    <t>Определение мышьяковистого водорода в воздухе рабочей зоны фотометрическим методом</t>
  </si>
  <si>
    <t>Определение свинца в смывах</t>
  </si>
  <si>
    <t>Определение фенола в воздухе рабочей зоны атмосферном воздухе фотометрическим методом</t>
  </si>
  <si>
    <t>Определение формальдегида в воздухе рабочей зоны и атмосферном воздухе фотометрическим методом</t>
  </si>
  <si>
    <t>Определение сероводорода в воздухе:</t>
  </si>
  <si>
    <t>- рабочей зоны</t>
  </si>
  <si>
    <t>- атмосферный воздух</t>
  </si>
  <si>
    <t>Определение сернистого ангидрида в воздухе рабочей зоны и атмосферном воздухе</t>
  </si>
  <si>
    <t xml:space="preserve">Определение бензина в воздухе экспресс-методом </t>
  </si>
  <si>
    <t>Определение пыли (взвешенных частиц) в воздухе гравиметрическим методом</t>
  </si>
  <si>
    <t>Определение бенз(а)пирена в воздухе:</t>
  </si>
  <si>
    <t>- рабочая зона</t>
  </si>
  <si>
    <t>Определение метанола в воздухе рабочей зоны и атмосферном воздухе фотометрическим методом</t>
  </si>
  <si>
    <t>Определение оксида углерода в воздухе рабочей зоны и атмосферном воздухе экспресс-методом</t>
  </si>
  <si>
    <t>Определение оксида азота в воздухе рабочей зоны и атмосферном воздухе фотометрическим методом</t>
  </si>
  <si>
    <t>Определение аммиака в атмосферном воздухе фотометрическим методом</t>
  </si>
  <si>
    <t>Определение асбестопородных аэрозолей в воздухе</t>
  </si>
  <si>
    <t>Определение винилхлорида в воздухе фотометрическим методом</t>
  </si>
  <si>
    <t>Определение керосина в воздухе экспресс-методом</t>
  </si>
  <si>
    <t>Определение пыли (сажи) в воздухе</t>
  </si>
  <si>
    <t>Определение метана в воздухе экспресс-методом</t>
  </si>
  <si>
    <t>Определение диоксида серы в атмосферном воздухе фотометрическим методом</t>
  </si>
  <si>
    <t>Определение алюминия сернокислого в воздухе</t>
  </si>
  <si>
    <t>Определение ароматических соединений в атмосферном воздухе методом ГЖХ</t>
  </si>
  <si>
    <t>Определение стирола в атмосферном воздухе методом ГЖХ</t>
  </si>
  <si>
    <t>Определение гидрофторида в воздухе экспресс-методом</t>
  </si>
  <si>
    <t>Определение сероводорода в воздухе экспресс-методом</t>
  </si>
  <si>
    <t>Определение озона в воздухе экспресс-методом</t>
  </si>
  <si>
    <t>Определение диоксида серы в воздухе экспресс-методом</t>
  </si>
  <si>
    <t>Определение хлора в воздухе экспресс-методом</t>
  </si>
  <si>
    <t>Отбор проб атмосферного воздуха для ГЖХ</t>
  </si>
  <si>
    <t xml:space="preserve">Отбор проб воздуха </t>
  </si>
  <si>
    <t>Определение загрязнений в воздухе рабочей зоны и атмосферном воздухе с помощью газоанализатора</t>
  </si>
  <si>
    <t>Определение  кобальта, никеля, меди, цинка, кадмия, свинца, железа, марганца, молибдена, олова, вольфрама, оксида ванадия и оксида хрома в сварочном аэрозоле атомно-абсорбционным методом.  (1 рабочее место)</t>
  </si>
  <si>
    <t xml:space="preserve">Определение содержания смазочных  масел на коже </t>
  </si>
  <si>
    <t xml:space="preserve">Определение одного органического вещества (  фенол, бензол, толуол, ксилол (смесь изомеров), метанола, ацетона,и т.д)в воздухе (атмосфера, рабочая зона, закрытых помещений)
Хроматографический метод.
</t>
  </si>
  <si>
    <t xml:space="preserve">Определение органических веществ (  фенол, бензол, толуол, ксилол (смесь изомеров), метанола, ацетона,и т.д)в воздухе (атмосфера, рабочая зона, закрытых помещений) роматографическим методом
</t>
  </si>
  <si>
    <t>Определение ксилола в воздухе рабочей зоны экспресс-методом (с использованием индикаторных трубок)</t>
  </si>
  <si>
    <t>Определение толуола в воздухе рабочей зоны экспресс-методом (с использованием индикаторных трубок)</t>
  </si>
  <si>
    <t>Определение ртути в воздухе рабочей зоны экспресс-методом (с использованием индикаторных трубок)</t>
  </si>
  <si>
    <t>Определение формальдегида в воздухе рабочей зоны экспресс-методом (с использованием индикаторных трубок)</t>
  </si>
  <si>
    <t>Определение марганца в сварочных аэрозолях в воздухе рабочей зоны фотометрическим методом</t>
  </si>
  <si>
    <t>Определение железа в сварочных аэрозолях в воздухе рабочей зоны фотометрическим методом</t>
  </si>
  <si>
    <t>3. ИССЛЕДОВАНИЕ ТОВАРОВ НЕПРОДОВОЛЬСТВЕННОГО НАЗНАЧЕНИЯ</t>
  </si>
  <si>
    <t>Определение внешнего вида образца</t>
  </si>
  <si>
    <t>Исследование игрушки на определение устойчивости к действию слюны и пота</t>
  </si>
  <si>
    <t>Исследование  на определение запаха изделия и запаха водной вытяжки</t>
  </si>
  <si>
    <t>Определение игрушки на определение прочности к удару</t>
  </si>
  <si>
    <t>Исследование игрушки на определение устойчивости к влажной обработке</t>
  </si>
  <si>
    <t xml:space="preserve">Определение свинца в водной модельной среде  атомно-абсорбционным методом </t>
  </si>
  <si>
    <t xml:space="preserve">Определение кадмия в водной модельной среде атомно-абсорбционным методом </t>
  </si>
  <si>
    <t xml:space="preserve">Определение никеля в водной модельной среде атомно-абсорбционным методом </t>
  </si>
  <si>
    <t xml:space="preserve">Определение мышьяка в водной модельной среде атомно-абсорбционным методом </t>
  </si>
  <si>
    <t xml:space="preserve">Определение ртути в водной модельной среде атомно-абсорбционным методом </t>
  </si>
  <si>
    <t xml:space="preserve">Определение хрома в водной модельной среде атомно-абсорбционным методом </t>
  </si>
  <si>
    <t>Исследование образцов на определение фенола в воздушной модельной среде (фотометрический метод)</t>
  </si>
  <si>
    <t>Исследование образцов на определение формальдегида в воздушной модельной среде (фотометрический метод)</t>
  </si>
  <si>
    <r>
      <t>Исследование 1 пробы строительных материалов на определение формальдегида(20</t>
    </r>
    <r>
      <rPr>
        <sz val="10"/>
        <color indexed="8"/>
        <rFont val="Times New Roman"/>
        <family val="1"/>
        <charset val="204"/>
      </rPr>
      <t>°С и 40°С) (фотометрический метод)</t>
    </r>
  </si>
  <si>
    <r>
      <t>Исследование 1 пробы строительных материалов на определение фенола (20</t>
    </r>
    <r>
      <rPr>
        <sz val="10"/>
        <color indexed="8"/>
        <rFont val="Times New Roman"/>
        <family val="1"/>
        <charset val="204"/>
      </rPr>
      <t>°С и 40°С) (фотометрический метод)</t>
    </r>
  </si>
  <si>
    <t>Исследование 1 пробы строительные материалов на определение фенола и формальдегида (20°С и 40°С) (фотометрический метод)</t>
  </si>
  <si>
    <t>Определение ароматических соединений в воздушной модельной среде, методом ГЖХ</t>
  </si>
  <si>
    <t>Определение стирола в в воздушной модельной среде, методом ГЖХ</t>
  </si>
  <si>
    <t>Исследование товаров детского ассортимента на определение фенола (воздушная модельная среда, фотометрический метод)</t>
  </si>
  <si>
    <t>Исследование товаров детского ассортимента на определение формальдегида (воздушная модельная среда, фотометрический метод)</t>
  </si>
  <si>
    <t>Исследование товаров детского ассортимента (для детей до 1 года) на определение формальдегида</t>
  </si>
  <si>
    <t>Определение массовой доли содопродуктов в мыле</t>
  </si>
  <si>
    <t>Определение органолептических показателей парфюмерно-косметической продукции в ом числе качество упаковки и маркировки</t>
  </si>
  <si>
    <t>Определение качественного числа парфюмерно-косметической продукции (масса жирных кислот)</t>
  </si>
  <si>
    <t>Определение кислотного числа парфюмерно-косметической продукции</t>
  </si>
  <si>
    <t>Определение карбонильного числа парфюмерно-косметической продукции</t>
  </si>
  <si>
    <t>Определение коллоидной стабильности парфюмерно-косметической продукции</t>
  </si>
  <si>
    <t>Определение термостабильности парфюмерно-косметической продукции</t>
  </si>
  <si>
    <t>Определение массовой доли хлористого натрия в мыле</t>
  </si>
  <si>
    <t>Определение массовой доли едкой щелочи в мыле</t>
  </si>
  <si>
    <t xml:space="preserve">Исследование одной пробы мебели, древесных и полимерных материалов на содержание одного органического компонента (метанола или ацетона).
Хроматографический метод. Модельная среда-воздух
</t>
  </si>
  <si>
    <t xml:space="preserve">Исследование одной пробы мебели, древесных и полимерных материалов на содержание метанола и ацетона при их совместном присутствии.
Хроматографический метод. Модельная среда- воздух
</t>
  </si>
  <si>
    <t xml:space="preserve">Исследование одной пробы  мебели, древесных и полимерных материалов на содержание одного органического вещества (фенола, бензола, толуола, ксилола (смесь изомеров), стирола, четыреххлористого углерода).
Хроматографический метод. Модельная среда- воздух
</t>
  </si>
  <si>
    <t xml:space="preserve">Исследование одной пробы  мебели, древесных и полимерных материалов на содержание органических веществ (фенола, бензола, толуола, ксилола (смесь изомеров), стирола, четыреххлористого углерода).
Хроматографический метод. Модельная среда- воздух
</t>
  </si>
  <si>
    <t xml:space="preserve">Исследование одной пробы  товаров детского ассортимента, в т.ч игрушек на наличие одного органического вещества (метанола, ацетона, фенола, бензола, толуола, ксилола(смесь изомеров), ит.д).
Хроматографический метод. Модельная среда-воздух
</t>
  </si>
  <si>
    <t xml:space="preserve">Исследование одной пробы  товаров детского ассортимента, в т.ч игрушек на наличие органических веществ (метанола, ацетона, фенола, бензола, толуола, ксилола(смесь изомеров), ит.д).
Хроматографический метод. Модельная среда-воздух
</t>
  </si>
  <si>
    <t>Определение аммиака в полимерных и полисодержащих материалах, применяемых в строительстве и для изготовления мебели (в т.ч. Детской) фотометрическим методом.</t>
  </si>
  <si>
    <t>4. ГИГИЕНА ПИТАНИЯ</t>
  </si>
  <si>
    <t>Определение хлористого натрия в мясных продуктах титриметрическим методом</t>
  </si>
  <si>
    <t>Определение сухих веществ методом высушивания</t>
  </si>
  <si>
    <t>Определение кислотности титриметрическим методом</t>
  </si>
  <si>
    <t>Определение сухих веществ рефрактометрическим методом</t>
  </si>
  <si>
    <t>Определение органолептических показателей</t>
  </si>
  <si>
    <t>Определение жира методом Гербера</t>
  </si>
  <si>
    <t>Определение сахара титриметрическим методом</t>
  </si>
  <si>
    <t>Определение альдегидов, сивушного масла, метилового спирта, сложных эфиров в водке и спирте питьевом хроматографическим методом</t>
  </si>
  <si>
    <t>Определение щелочности в водке титриметрическим методом</t>
  </si>
  <si>
    <t>Определение полноты налива алкогольной продукции</t>
  </si>
  <si>
    <t>Определение сорбиновой кислоты спектрофотометрическим методом</t>
  </si>
  <si>
    <t xml:space="preserve">Определение крепости алкогольной продукции ареометрическим методом </t>
  </si>
  <si>
    <t>Определение бензойной кислоты спектрофотометрическим методом</t>
  </si>
  <si>
    <t>Определение летучих кислот титриметрическим методом</t>
  </si>
  <si>
    <t>Определение спирта, действительно экстракта и расчет сухих веществ в начальном сусле в пиве</t>
  </si>
  <si>
    <t>Определение общей сернистой кислоты титриметрическим методом</t>
  </si>
  <si>
    <t>Определение свободной сернистой кислоты титриметрическим методом</t>
  </si>
  <si>
    <t>Определение сахаров в алкогольной продукции титриметрическим методом</t>
  </si>
  <si>
    <t>Определение титруемых кислот</t>
  </si>
  <si>
    <t>Определение цвета пива</t>
  </si>
  <si>
    <t>Определение пенообразования в пиве (высота пены, пеностойкость)</t>
  </si>
  <si>
    <t>Определение мыла в растительных маслах</t>
  </si>
  <si>
    <t>Определение ртути в пищевых продуктах</t>
  </si>
  <si>
    <t>- колориметрическим методом;</t>
  </si>
  <si>
    <t>- атомно-абсорбционным методом</t>
  </si>
  <si>
    <t>Определение мышьяка в пищевых продуктах</t>
  </si>
  <si>
    <t>Определение олова в пищевых продуктах</t>
  </si>
  <si>
    <t>Определение железа в пищевых продуктах фотометрическим методом</t>
  </si>
  <si>
    <t>Определение меди в пищевых продуктах</t>
  </si>
  <si>
    <t>Определение кадмия в пищевых продуктах</t>
  </si>
  <si>
    <t>Определение свинца в пищевых продуктах</t>
  </si>
  <si>
    <t>Определение хрома в пищевых продуктах атомно-абсорбционным методом</t>
  </si>
  <si>
    <t>Определение крахмала в колбасах</t>
  </si>
  <si>
    <t>Определение витамина С в продуктах:</t>
  </si>
  <si>
    <t>- флуориметрическим методом;</t>
  </si>
  <si>
    <t>- титриметричесим методом</t>
  </si>
  <si>
    <t>Определение йода в соли поваренной титриметрическим методом</t>
  </si>
  <si>
    <t>Определение соды в молочных продуктах</t>
  </si>
  <si>
    <t>Определение качества и количества клейковины в муке</t>
  </si>
  <si>
    <t>Определение нитрозаминов в продуктах методом тонкослойной хроматографии</t>
  </si>
  <si>
    <t>Определение сахара в кондитерских изделиях титриметрическим методом</t>
  </si>
  <si>
    <t>Определение осадка в плодовых и ягодных соках</t>
  </si>
  <si>
    <t>Определение гистамина фотометрическим методом</t>
  </si>
  <si>
    <t>Определение фритюрного жира</t>
  </si>
  <si>
    <t>Определение кислотного числа в масле титриметрическим методом</t>
  </si>
  <si>
    <t>Определение белков методом Джерамиило</t>
  </si>
  <si>
    <t>Расчет калорийности по раскладке</t>
  </si>
  <si>
    <t>Определение нитритов в пищевых продуктах фотометрическим методом</t>
  </si>
  <si>
    <t>Определение нитратов в продуктах растениеводства потенциометрическим методом</t>
  </si>
  <si>
    <t>Определение наполнителя в кулинарных изделиях</t>
  </si>
  <si>
    <t>Определение щелочности в кондитерских изделиях титриметрическим методом</t>
  </si>
  <si>
    <t>Определение пористости хлебобулочных изделий</t>
  </si>
  <si>
    <t>Определение диастазного числа в меде</t>
  </si>
  <si>
    <t xml:space="preserve">Определение оксиметилфурфурола в меде: </t>
  </si>
  <si>
    <t>- количественным методом</t>
  </si>
  <si>
    <t>- качественным методом</t>
  </si>
  <si>
    <t>Определение ферропримесей</t>
  </si>
  <si>
    <t>Определение минеральных, посторонних примесей</t>
  </si>
  <si>
    <t>Определение перекисного числа титриметрическим методом</t>
  </si>
  <si>
    <t>Определение фосфатазы в молочной продукции</t>
  </si>
  <si>
    <t>Определение пестицидов в овощах, фруктах методом ТСХ</t>
  </si>
  <si>
    <t>Определение кофеина в кофе и чае титриметрическим методом</t>
  </si>
  <si>
    <t>Определение качества термической обработки кулинарных изделий</t>
  </si>
  <si>
    <t>Определение танина в чае титриметрическим методом</t>
  </si>
  <si>
    <t>Определение плотности ареометрическим методом</t>
  </si>
  <si>
    <t>Определение картофельной палочки</t>
  </si>
  <si>
    <t>- через 24 часа</t>
  </si>
  <si>
    <t>- через 36 часов</t>
  </si>
  <si>
    <t>Определение группы чистоты молока</t>
  </si>
  <si>
    <t>Определение аммиака в молоке заготовляемом</t>
  </si>
  <si>
    <t>Определение микотоксинов М1 методом ВЭЖХ</t>
  </si>
  <si>
    <t>Определение бензапирена в продуктах методом ВЭЖХ</t>
  </si>
  <si>
    <t>Определение поваренной соли в консервах пищевых титриметрическим методом</t>
  </si>
  <si>
    <t>Определение остаточной активности кислой фосфатазы в колбасе и вареных мясных продуктах</t>
  </si>
  <si>
    <t>Определение пестицидов в молоке, сливках</t>
  </si>
  <si>
    <t>Определение мякоти в соковой продукции</t>
  </si>
  <si>
    <t>Определение нежировых примесей и остатка в масле растительном</t>
  </si>
  <si>
    <t>Определение железа в алкогольной продукции фотометрическим методом</t>
  </si>
  <si>
    <t>Определение СОМО в молочной продукции</t>
  </si>
  <si>
    <t>Определение пестицидов в масложировой продукции газохроматографическим методом</t>
  </si>
  <si>
    <t>Определение патулина в плодоововощной продукции методом ТСХ</t>
  </si>
  <si>
    <t>Определение афлатоксинов В1, В2 в пищевых продуктах методом ВЭЖХ</t>
  </si>
  <si>
    <t>Определение охратоксина А в пищевых продуктах методом ВЭЖХ</t>
  </si>
  <si>
    <t>Определение пищевых синтетических красителей методом капиллярного электрофореза</t>
  </si>
  <si>
    <t>Молоко сырое.метод определение перекиси водорода</t>
  </si>
  <si>
    <t>Определение сухого обезжиренного вещества в масле сливочном. Маргарине и жирах кулинарных</t>
  </si>
  <si>
    <t xml:space="preserve"> Комплексное определение солей тяжелых металлов в сырье и продуктах атомно-абсорбционным методом</t>
  </si>
  <si>
    <t>Определение сложных эфиров в алкогольной продукции</t>
  </si>
  <si>
    <t>Определение калорийности в одном приеме пищи</t>
  </si>
  <si>
    <t>Определение массовой концентрации приведенного экстракта пикнометрическим методом</t>
  </si>
  <si>
    <t>Определение пестицидов в хлубобулочных изделиях методом ГЖХ</t>
  </si>
  <si>
    <t>Определение альдегидов в алкогольной продукции</t>
  </si>
  <si>
    <t>Определение дезоксиниваленола в пищевых продуктах методом ТСХ</t>
  </si>
  <si>
    <t>Определение зеараленона в пищевых продуктах методом ТСХ</t>
  </si>
  <si>
    <t>Определение метилового спирта в алкогольной продукции фотометрическим методом</t>
  </si>
  <si>
    <t>Определение высших спиртов в алкогольной продукции фотометрическим методом</t>
  </si>
  <si>
    <t>Определение афлотоксинов В1, В2 в пищевых продуктах методом ТСХ</t>
  </si>
  <si>
    <t>Определение двуокиси углерода в пиве и безалкогольной продукции</t>
  </si>
  <si>
    <t>Определение митотаксинов М1 методом ТСХ</t>
  </si>
  <si>
    <t>Исследование 1 пробы водки/спирта на ГОСТ (органолептика, щелочность, крепость, альдегиды, сивушные масла, метиловый спирт, сложные эфиры)</t>
  </si>
  <si>
    <t>Исследование 1 пробы водки, спирта, вина, коньяка на соответствие СанПин, единым СаН требованиям утв. №299, техническому регламенту, таможенного союза "о безопасности пищевой продукции"</t>
  </si>
  <si>
    <t>Исследование 1 пробы коньяка на соответствие ГОСТу (органолептика, крепость, сахар, железо, метиловый спирт, эфиры, альдегиды, летучие кислоты, высшие спирты)</t>
  </si>
  <si>
    <t>Исследование 1 пробы вина на соответствие ГОСТу (органолептика, крепость, сахар, титруемые кислоты, общая сернистая кислота, свободная сернистая кислота, летучие кислоты, приведенный экстракт)</t>
  </si>
  <si>
    <t>Определение пестицидов в рыбе, мясопродуктах методом ГСХ</t>
  </si>
  <si>
    <t>Определение массовой доли жира в мясе и мясных продуктах экстракционно-весовым методом</t>
  </si>
  <si>
    <t>Определение массовой доли жира в мучных кондитерский изделиях и отделочных и выпеченных полуфабрикатах экстракционно-весовым методом</t>
  </si>
  <si>
    <t>Определение йода в пищевых продуктах, БАД-ах методом инверсионной вольтамперометрии.</t>
  </si>
  <si>
    <t xml:space="preserve">Определение массовой доли белка в непастеризованном молоке рефрактометрическим методом </t>
  </si>
  <si>
    <t>Определение жира в молочных продуктах кислотным методом</t>
  </si>
  <si>
    <t>Определение белков в пищевых продуктах методом "Кьельдаля"</t>
  </si>
  <si>
    <t>Определение дезоксимиваленала в пищевых продуктах методом ВЭЖХ</t>
  </si>
  <si>
    <t>Определение зеараленона в пищевых продуктах методом ВЭЖХ</t>
  </si>
  <si>
    <t>Определение витаминов (А,Е,Д3) при их совместном присутствии в пищевых продуктах, продовольственном сырье, витаминных концентратах, БАДах методом ВЭЖХ</t>
  </si>
  <si>
    <t>Определение одного витамина (А,Е,Д3) в пищевых продуктах, продовольственном сырье, витаминных концентратах, БАДах методом ВЭЖХ</t>
  </si>
  <si>
    <t>Определение витаминов В1 и В2 в пищевых продуктах, продовольственном сырье, витаминных концентратах, БАДах флуориметрическим методом.</t>
  </si>
  <si>
    <t>Определение фосфатов в пищевых продуктах, продовольственном сырье</t>
  </si>
  <si>
    <t>Определение фосфора в продуктах питания фотометрическим методом</t>
  </si>
  <si>
    <t>Жирно-кислотный состав в молочных продуктах методом ВЭЖХ</t>
  </si>
  <si>
    <t>111</t>
  </si>
  <si>
    <t>Качественное обнаружение сухого молока в пробах продуктов питания методом ИФА</t>
  </si>
  <si>
    <t>IV. ПАРАЗИТОЛОГИЧЕСКИЕ ИССЛЕДОВАНИЯ В ЛАБОРАТОРИЯХ</t>
  </si>
  <si>
    <t>1</t>
  </si>
  <si>
    <t>Пищевые продукты</t>
  </si>
  <si>
    <t>- рыба, рыбопродукты, ракообразные и моллюски • на личинки нематод, цестод, трематод и скребней</t>
  </si>
  <si>
    <t>- мясо и мясопродукты на личинки биогельминтов</t>
  </si>
  <si>
    <t>- овощи, фрукты, ягоды, бахчевые, зелень, и др. растительные сельхозкультуры</t>
  </si>
  <si>
    <t>Вода питьевая, плаательных юассейнов</t>
  </si>
  <si>
    <t>- определение яиц гельминтов и цист простейших</t>
  </si>
  <si>
    <t>Вода природных водоемов хозяйственно-бытового назначения</t>
  </si>
  <si>
    <t>Сточные воды, осадок сточных вод, КЭК, ил, твердая фракция, животноводческих стоков</t>
  </si>
  <si>
    <t>Почва, песок твердые бытовые отходы</t>
  </si>
  <si>
    <t>- определение яиц и личинок гельминтов</t>
  </si>
  <si>
    <t>Смывы с поверхностей</t>
  </si>
  <si>
    <t>- на яйца гельминтов</t>
  </si>
  <si>
    <t>- на цисты простейших</t>
  </si>
  <si>
    <t>Исследование фекалий на шельминты, яйца, личинки</t>
  </si>
  <si>
    <t>Исследование кала на кишечные простейшие</t>
  </si>
  <si>
    <t>Перианальный соскоб на энтеробиоз</t>
  </si>
  <si>
    <t>Исследование кала на яйца, личинки и фрагменты гельминтов, простейшие</t>
  </si>
  <si>
    <t>Исследование крови на малярию и другие кровепаразиты</t>
  </si>
  <si>
    <t>V. ЭНТОМОЛОГИЧЕСКИЕ ИССЛЕДОВАНИЯ</t>
  </si>
  <si>
    <t xml:space="preserve">Подготовка экспертного заключения на заселенность клещами </t>
  </si>
  <si>
    <t>Проверка эффективности проведения противоклещевой обработки до 1 Га включительно (за 1 Га)*</t>
  </si>
  <si>
    <t>Обследование территорий, размещенных в природных очагах клещевого энцефалита на заселенность клещами до 1 Га включительно (за 1 Га)*</t>
  </si>
  <si>
    <t>Подготовка экспертного заключения на заселенность насекомыми</t>
  </si>
  <si>
    <t>Проверка эффективности проведения дезинсекционной обработки до 1 Га включительно (за 1 Га)*</t>
  </si>
  <si>
    <t>Обследование территорий, размещенных в природных очагах трансмиссионных болезней на заселенность насекомыми до 1 Га включительно (за 1 Га)*</t>
  </si>
  <si>
    <t>Исследование объекта на заселенность грызунами</t>
  </si>
  <si>
    <t>Проверка эффективности проведения дкратизационной обработки до 1 Га включительно (за 1 Га)*</t>
  </si>
  <si>
    <t>Подготовка экспертного заключения на заселенность грызунами</t>
  </si>
  <si>
    <t>Подготовка экспертного заключения на заселенность грызунами по площади:</t>
  </si>
  <si>
    <t xml:space="preserve">                 более 3000 м2</t>
  </si>
  <si>
    <t xml:space="preserve">                 от 500 м2 до 3000 м2</t>
  </si>
  <si>
    <t xml:space="preserve">                 до 500 м2</t>
  </si>
  <si>
    <t>* При проведении работ на территории площадью менее 1 Га, плата взимается как за полный 1 Га площади</t>
  </si>
  <si>
    <t>VI. ОСНОВНЫЕ ВИДЫ ПЛАТНЫХ УСЛУГ БАКТЕРИОЛОГИЧЕСКОЙ ЛАБОРАТОРИИ.</t>
  </si>
  <si>
    <t xml:space="preserve">Санитарно-бактериологические исследования </t>
  </si>
  <si>
    <t>1.1</t>
  </si>
  <si>
    <t>Пищевые продукты, виды исследований:</t>
  </si>
  <si>
    <t>- КМАФАнМ</t>
  </si>
  <si>
    <t>- БГКП</t>
  </si>
  <si>
    <t>- Патогенные микроорганизмы, в том числе сальмонеллы</t>
  </si>
  <si>
    <t>- Сульфитредуцирующие клостридии</t>
  </si>
  <si>
    <t>- Стафилококк ауреус</t>
  </si>
  <si>
    <t>- Дрожжи, плесени</t>
  </si>
  <si>
    <t>- Bac.cereus</t>
  </si>
  <si>
    <t>- Молочнокислые микроорганизмы</t>
  </si>
  <si>
    <t>- Ps. aeruginosa</t>
  </si>
  <si>
    <t>- Энтерококки</t>
  </si>
  <si>
    <t>- Esherichia coli</t>
  </si>
  <si>
    <t xml:space="preserve"> Бактерии рода Proteus</t>
  </si>
  <si>
    <t>- Иерсинии</t>
  </si>
  <si>
    <t>- Бифидобактерии, лактобактерии</t>
  </si>
  <si>
    <t>- Vibrio parahaemolyticus</t>
  </si>
  <si>
    <t>- Листерии</t>
  </si>
  <si>
    <t>- Исследование пищевых продуктов на ГММ и МГМА</t>
  </si>
  <si>
    <t>1.2</t>
  </si>
  <si>
    <t xml:space="preserve">Исследование консервов на промышленную стерильность: </t>
  </si>
  <si>
    <t xml:space="preserve">- на     мезофильные     аэробные     и     факультативно     анаэробные микроорганизмы; </t>
  </si>
  <si>
    <t xml:space="preserve">- на мезофильные анаэробные микроорганизмы; </t>
  </si>
  <si>
    <t xml:space="preserve">- на    термофильные     аэробные     и     факультативно     анаэробные микроорганизмы; </t>
  </si>
  <si>
    <t xml:space="preserve">- на термофильные анаэробные микроорганизмы; </t>
  </si>
  <si>
    <t xml:space="preserve">- на молочнокислые микроорганизмы; </t>
  </si>
  <si>
    <t xml:space="preserve">- на дрожжи и плесневые грибы; </t>
  </si>
  <si>
    <t>- на соматические клетки</t>
  </si>
  <si>
    <t>1.3</t>
  </si>
  <si>
    <t xml:space="preserve"> Исследование консервов на возбудителей порчи:</t>
  </si>
  <si>
    <t xml:space="preserve"> - на стафилококк ауреус;</t>
  </si>
  <si>
    <t xml:space="preserve">- на Вас. cereus; </t>
  </si>
  <si>
    <t>- на Cl. perfringens</t>
  </si>
  <si>
    <t>1.4</t>
  </si>
  <si>
    <t>На ингибирующие вещества</t>
  </si>
  <si>
    <t>1.5</t>
  </si>
  <si>
    <t xml:space="preserve">Определение остаточных количеств антибиотиков в продуктах животноводства: </t>
  </si>
  <si>
    <t>1.6</t>
  </si>
  <si>
    <t>Экспресс-метод определения остаточных количеств антибиотиков в продуктах животноводства (на каждый антибиотик)</t>
  </si>
  <si>
    <t>1.7</t>
  </si>
  <si>
    <t>Подготовка  одной   пробы   (посуды,   обработка  бокса,   рабочее место) (использовать для продуктов, воды, воздуха, почвы, всех видов стерильности, лек. Формы)</t>
  </si>
  <si>
    <t>1.8</t>
  </si>
  <si>
    <t xml:space="preserve">Исследование на кампилобактер </t>
  </si>
  <si>
    <t>1.9</t>
  </si>
  <si>
    <t>Вода питьевая</t>
  </si>
  <si>
    <t>- ОМЧ</t>
  </si>
  <si>
    <t xml:space="preserve">- общие    колиформные    бактерии,    термотолерантные    бактерии, включая подготовку фильтров (колифаги не входят) </t>
  </si>
  <si>
    <t>- сульфитредуцирующие клостридии</t>
  </si>
  <si>
    <t xml:space="preserve">- колифаги (без обогащения) </t>
  </si>
  <si>
    <t xml:space="preserve">- общие колиформные бактерии, термотолерантные бактерии (титрационный метод); </t>
  </si>
  <si>
    <t>1.10</t>
  </si>
  <si>
    <t xml:space="preserve">Вода открытых водоемов, сточная: </t>
  </si>
  <si>
    <t>- ЛКП;</t>
  </si>
  <si>
    <t>- esherichia coli</t>
  </si>
  <si>
    <t>- энтерококки</t>
  </si>
  <si>
    <t>- стафилококк ауреу</t>
  </si>
  <si>
    <t>- на Pseudomonas aeruginosa</t>
  </si>
  <si>
    <t>- на вибрионы</t>
  </si>
  <si>
    <t>1.11</t>
  </si>
  <si>
    <t xml:space="preserve">Вода плавательных бассейнов: </t>
  </si>
  <si>
    <t>- колиформные    бактерии    и    термотолерантные    колиформные бактерии</t>
  </si>
  <si>
    <t>- лецитиназоположительные стафилококки</t>
  </si>
  <si>
    <t>- синегнойная палочка</t>
  </si>
  <si>
    <t xml:space="preserve">- колифаги (без обогощения) </t>
  </si>
  <si>
    <t>- колифаги (с обогащением)</t>
  </si>
  <si>
    <t xml:space="preserve">- патогенная флора : на шигеллы </t>
  </si>
  <si>
    <t xml:space="preserve">- патогенная флора: на сальмонеллы </t>
  </si>
  <si>
    <t>- ОКБ и ТКБ (мембранный метод)</t>
  </si>
  <si>
    <t>1.12</t>
  </si>
  <si>
    <t>Смывы на:</t>
  </si>
  <si>
    <t>- 0МЧ</t>
  </si>
  <si>
    <t>- БГКП с использованием среды Кода</t>
  </si>
  <si>
    <t>- БГКП с использованием других сред</t>
  </si>
  <si>
    <t>- Staphylococcus aureus</t>
  </si>
  <si>
    <t>- сальмонеллы</t>
  </si>
  <si>
    <t>- условно-патогенную микрофлору, в том числе НФГОБ</t>
  </si>
  <si>
    <t xml:space="preserve">- синегнойная палочка </t>
  </si>
  <si>
    <t>- анаэробы</t>
  </si>
  <si>
    <t>- иерсинии</t>
  </si>
  <si>
    <t>- дрожжи и плесень</t>
  </si>
  <si>
    <t>1.13</t>
  </si>
  <si>
    <t>Воздух помещений:</t>
  </si>
  <si>
    <t>-  Staphylococcus aureus</t>
  </si>
  <si>
    <t>- Salmonella</t>
  </si>
  <si>
    <t>- дрожжи, плесени</t>
  </si>
  <si>
    <t>1.14</t>
  </si>
  <si>
    <t>Материал на стерильность:</t>
  </si>
  <si>
    <t>- перевязочный материал и инструментарий</t>
  </si>
  <si>
    <t>- шовный материал</t>
  </si>
  <si>
    <t xml:space="preserve">- смывы на стерильность </t>
  </si>
  <si>
    <t>1.15</t>
  </si>
  <si>
    <t>Аптечные формы:</t>
  </si>
  <si>
    <t>- пирогенность</t>
  </si>
  <si>
    <t>- плесени</t>
  </si>
  <si>
    <t>- стерильные аптечные формы</t>
  </si>
  <si>
    <t xml:space="preserve"> -синегнойная палочка </t>
  </si>
  <si>
    <t xml:space="preserve"> -сальмонеллы </t>
  </si>
  <si>
    <t>1.16</t>
  </si>
  <si>
    <t>Почва:</t>
  </si>
  <si>
    <t>- термофильные микроорганизмы</t>
  </si>
  <si>
    <t>- вибрионы</t>
  </si>
  <si>
    <t>- Cl. Perfringens</t>
  </si>
  <si>
    <t>- нитрифицирующие микроорганизмы</t>
  </si>
  <si>
    <t>1.17</t>
  </si>
  <si>
    <t>Лечебная грязь:</t>
  </si>
  <si>
    <t>- ЛКП</t>
  </si>
  <si>
    <t>- Pseudomonas aeruginosa</t>
  </si>
  <si>
    <t>- эшерихия коли</t>
  </si>
  <si>
    <t>1.18</t>
  </si>
  <si>
    <t>Контроль работы автоклавов, сухожаровых и дезкамер (1 точка)</t>
  </si>
  <si>
    <t>1.19</t>
  </si>
  <si>
    <t>Парфюмерно-косметические изделия и средства гигиены полости рта:</t>
  </si>
  <si>
    <t xml:space="preserve"> -КМАФАнМ</t>
  </si>
  <si>
    <t>- семейство Enterobacteriaceae</t>
  </si>
  <si>
    <t>1.20</t>
  </si>
  <si>
    <t>Нормы времени при работе на микробиологическом Экспресс-анализаторе «Бактрак»:</t>
  </si>
  <si>
    <t>- плесени, дрожжи</t>
  </si>
  <si>
    <t>- ОМЧ (вода)</t>
  </si>
  <si>
    <t>1.21</t>
  </si>
  <si>
    <t>Исследование на легионеллы</t>
  </si>
  <si>
    <t>1.22</t>
  </si>
  <si>
    <t>Приготовление питательной среды на одно исследование</t>
  </si>
  <si>
    <t>1.23</t>
  </si>
  <si>
    <t>Прием, регистрация и выдача результатов</t>
  </si>
  <si>
    <t>2</t>
  </si>
  <si>
    <t>Клинико-бактериологические исследования в рамках амбулаторно-поликлинической медицинской помощи (для юридических лиц)*</t>
  </si>
  <si>
    <t>2.1</t>
  </si>
  <si>
    <t>На возбудителей дифтерии (1 исследование)</t>
  </si>
  <si>
    <t>2.2</t>
  </si>
  <si>
    <t>На стафилококк (отделяемое зева, носа)</t>
  </si>
  <si>
    <t>2.3</t>
  </si>
  <si>
    <t>Возбудителей коклюша и паракоклюша</t>
  </si>
  <si>
    <t>2.4</t>
  </si>
  <si>
    <t>На стрептококки (отделяемое зева)</t>
  </si>
  <si>
    <t>2.5</t>
  </si>
  <si>
    <t>На менингококк</t>
  </si>
  <si>
    <t>2.6</t>
  </si>
  <si>
    <t>На анаэробы</t>
  </si>
  <si>
    <t>2.7</t>
  </si>
  <si>
    <t>На грибы Кандида</t>
  </si>
  <si>
    <t>2.8</t>
  </si>
  <si>
    <t>Кровь на стерильность, гемокультуру</t>
  </si>
  <si>
    <t>2.9</t>
  </si>
  <si>
    <t>Материал на микрофлору:</t>
  </si>
  <si>
    <t>- мокрота, смыв с бронхов (количественный метод)</t>
  </si>
  <si>
    <t>- другой клинический материал на флору (моча, желчь, отделяемое глаз, ушей, ран, пунктатов, женских половых органов)</t>
  </si>
  <si>
    <t>2.10</t>
  </si>
  <si>
    <t>На возбудителей дизентерии и сальмонеллезов</t>
  </si>
  <si>
    <t>2.11</t>
  </si>
  <si>
    <t>На энтеропатогенные эшерихии</t>
  </si>
  <si>
    <t>2.12</t>
  </si>
  <si>
    <t>Испражнения на условно-патогенные энтеробактерии (количественный метод)</t>
  </si>
  <si>
    <t>2.13</t>
  </si>
  <si>
    <t>На кишечный дисбактериоз</t>
  </si>
  <si>
    <t>2.14</t>
  </si>
  <si>
    <t>На вибрионы</t>
  </si>
  <si>
    <t>2.15</t>
  </si>
  <si>
    <t>Испражнения на стафилококк (количественный метод)</t>
  </si>
  <si>
    <t>2.16</t>
  </si>
  <si>
    <t>Определение чувствительности микроорганизмов к антибиотикам:</t>
  </si>
  <si>
    <t>- методы бумажных дисков</t>
  </si>
  <si>
    <t>- методом серийный разведений</t>
  </si>
  <si>
    <t>2.17</t>
  </si>
  <si>
    <t>Колицинотипирование</t>
  </si>
  <si>
    <t>2.18</t>
  </si>
  <si>
    <t>Определение фаговара золотистого стафилококка</t>
  </si>
  <si>
    <t>2.19</t>
  </si>
  <si>
    <t>Подготовка материала или культур для отправки в вышестоящие учреждения</t>
  </si>
  <si>
    <t>2.20</t>
  </si>
  <si>
    <t>Вибрионы от людей</t>
  </si>
  <si>
    <t>2.21</t>
  </si>
  <si>
    <t>Биохимическое типирование</t>
  </si>
  <si>
    <t>2.22</t>
  </si>
  <si>
    <t>Исследование биологического материала на микоплазму, уреаплазму (количественным методом)</t>
  </si>
  <si>
    <t>3</t>
  </si>
  <si>
    <t>Клинико-бактериологические исследования в рамках амбулаторно-поликлинической медицинской помощи (для физических лиц)***</t>
  </si>
  <si>
    <t>3.1</t>
  </si>
  <si>
    <t>На возбудителей дифтерии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</si>
  <si>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</si>
  <si>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</si>
  <si>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</si>
  <si>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</si>
  <si>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</si>
  <si>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</si>
  <si>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</si>
  <si>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</si>
  <si>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</si>
  <si>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</si>
  <si>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</si>
  <si>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</si>
  <si>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</si>
  <si>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</si>
  <si>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</si>
  <si>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</si>
  <si>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</si>
  <si>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</si>
  <si>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</si>
  <si>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</si>
  <si>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Исследования испражнений на кампилобактерии</t>
  </si>
  <si>
    <t>4</t>
  </si>
  <si>
    <t>Серологические исследования (для юридических лиц)**</t>
  </si>
  <si>
    <t>4.1</t>
  </si>
  <si>
    <t>Развернутая пробирочная реакция агглютинации с одним антигеном</t>
  </si>
  <si>
    <t>4.2</t>
  </si>
  <si>
    <t>РПГА с одним эритроцитарным диагностикумом</t>
  </si>
  <si>
    <t>4.3</t>
  </si>
  <si>
    <t>Иммуноферментный     анализ</t>
  </si>
  <si>
    <t>4.4</t>
  </si>
  <si>
    <t>Исследование сыворотки крови на сальмонеллез</t>
  </si>
  <si>
    <t>4.5</t>
  </si>
  <si>
    <t>Исследование сыворотки крови на напряженность иммунитета к дифтерии, столбняку, коклюшу (1 нозология)</t>
  </si>
  <si>
    <t>4.6</t>
  </si>
  <si>
    <t>Исследование сыворотки крови к паратиту, краснухи и кори методом ИФА (1 нозология)</t>
  </si>
  <si>
    <t>4.7</t>
  </si>
  <si>
    <t>Исследование сыворотки крови на лямблиоз, токсокароз, эхинококоз, описторхоз, трихинеллез, токсоплазмоз</t>
  </si>
  <si>
    <t>4.8</t>
  </si>
  <si>
    <t>Определение ДНК на одного возбудителя</t>
  </si>
  <si>
    <t>4.9</t>
  </si>
  <si>
    <t>Исследование кала на сальмонеллы и шигеллы методом ПЦР</t>
  </si>
  <si>
    <t>4.10</t>
  </si>
  <si>
    <t>Исследование на клещевой энцефалит и боррелии Лайма:</t>
  </si>
  <si>
    <t>- методом ИФА</t>
  </si>
  <si>
    <t>- методом ПЦР</t>
  </si>
  <si>
    <t>4.11</t>
  </si>
  <si>
    <t>Исследование на уриоплазму, микоплазму, хламидии</t>
  </si>
  <si>
    <t>5</t>
  </si>
  <si>
    <t>Серологические исследования (для физических лиц)***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</si>
  <si>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</si>
  <si>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</si>
  <si>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</si>
  <si>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</si>
  <si>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</si>
  <si>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</si>
  <si>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</si>
  <si>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</si>
  <si>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</si>
  <si>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</si>
  <si>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</si>
  <si>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* к каждому исследованию при расчете конечной стоимости добавить пункты 1.22 и 1.23</t>
  </si>
  <si>
    <t>**  к каждому исследованию при расчете конечной стоимости добавить пункт 1.23</t>
  </si>
  <si>
    <t>*** расчет стоимости выполнен с учетом пунктов 1.22 и 1.23 и является окончательным</t>
  </si>
  <si>
    <t>VII. ВИРУСОЛОГИЧЕСКИЕ ИССЛЕДОВАНИЯ И ООИ</t>
  </si>
  <si>
    <t>Определение антител ИФА в одной сыворотке</t>
  </si>
  <si>
    <t>Обнаружение антигенов методом ИФА В одной сыворотке крови</t>
  </si>
  <si>
    <t>Обнаружение антигенов методом ИФА В одной пробе фекалий</t>
  </si>
  <si>
    <t>Исследование материала на ГЛПС (ИФА) от грызунов</t>
  </si>
  <si>
    <t>Исследование крови на бруцеллез (РПГА)</t>
  </si>
  <si>
    <t>Иследование клеща на боррелии методом темнопольной микроскопии</t>
  </si>
  <si>
    <t>Исследование клеща на клещевой энцефалит методом ИФА</t>
  </si>
  <si>
    <t>концентрирование вирусов из воды, открытых водоемов, водопроводной воды, питьевой воды, воды расфасованной в емкости, воды из скважин, бассейнов</t>
  </si>
  <si>
    <t>Исследование воды на антиген ротовирусов</t>
  </si>
  <si>
    <t>Исследование воды на антиген вируса гепатита А</t>
  </si>
  <si>
    <t>Исследование кала на ротовирусы, адено:</t>
  </si>
  <si>
    <t>- метод ИХН</t>
  </si>
  <si>
    <t>- методом латексной агглютинации</t>
  </si>
  <si>
    <t>Исследование на грипп, парагрипп, ОРЗ</t>
  </si>
  <si>
    <t>- грипп А, В</t>
  </si>
  <si>
    <t>- грипп А-тип (Н1N1, H3N2)</t>
  </si>
  <si>
    <t>- парагрипп</t>
  </si>
  <si>
    <t>- грипп RC-вирус</t>
  </si>
  <si>
    <t>Исследование на норовирусы, астровирусы, ротовирусы, адено (метод ПЦР)</t>
  </si>
  <si>
    <t>- полный анализ</t>
  </si>
  <si>
    <t>-1 нозология</t>
  </si>
  <si>
    <t>Исследование на энтеровирусы</t>
  </si>
  <si>
    <t>Исследование биологического материала на норовирусы иммунохроматографическим методом</t>
  </si>
  <si>
    <t>В ЛАБОРАТОРИИ ОПАСНЫХ ИНФЕКЦИЙ</t>
  </si>
  <si>
    <t>18</t>
  </si>
  <si>
    <t>Санитарно-бактериологические исследования:</t>
  </si>
  <si>
    <t>- бактериологический анализ на иерсиниоз</t>
  </si>
  <si>
    <t>19</t>
  </si>
  <si>
    <t>Вода:</t>
  </si>
  <si>
    <t>- вода открытых водоемов, сточная на вибрионы</t>
  </si>
  <si>
    <t>- смывы на иерсинии</t>
  </si>
  <si>
    <t>20</t>
  </si>
  <si>
    <t>Клинико-бактериологические исследования:</t>
  </si>
  <si>
    <t>- на иерсинии</t>
  </si>
  <si>
    <t>- на холеру</t>
  </si>
  <si>
    <t>21</t>
  </si>
  <si>
    <t>Из объектов окружающей среды:</t>
  </si>
  <si>
    <t>- на туляремию</t>
  </si>
  <si>
    <t>22</t>
  </si>
  <si>
    <t>Серологические исследования:</t>
  </si>
  <si>
    <t>- реакция непрямой флуоресценции с нанесенным антигеном (РНИФ на ГЛПС)</t>
  </si>
  <si>
    <t>- реакция непрямой флуоресценции с нанесенным антигеном (РНИФ на боррелиоз)</t>
  </si>
  <si>
    <t>- исследование сыворотки крови на псевдотуберкулез (РПГА)</t>
  </si>
  <si>
    <t>- исследование сыворотки крови на туляремию (РА)</t>
  </si>
  <si>
    <t>Заключение по результатам лабораторных исследований                                                                                      (по всем факторам) 1 протокол</t>
  </si>
  <si>
    <t>Приложение № 3</t>
  </si>
  <si>
    <t>"УТВЕРЖДАЮ"</t>
  </si>
  <si>
    <t xml:space="preserve"> в г.Нягань и Октябрьском районе</t>
  </si>
  <si>
    <t>______________ Д.В. Бизякина</t>
  </si>
  <si>
    <t>ПРЕЙСКУРАНТ</t>
  </si>
  <si>
    <t>на платные услуги, относящиеся к основным</t>
  </si>
  <si>
    <t>видам деятельности и оказываемые для физических и</t>
  </si>
  <si>
    <t>юридических лиц сверх установленного</t>
  </si>
  <si>
    <t>государственного задания</t>
  </si>
  <si>
    <t>"Центр гигиены и эпидемиологии в Ханты-Мансийском</t>
  </si>
  <si>
    <t>автономном округе-Югре"</t>
  </si>
  <si>
    <t>СОДЕРЖАНИЕ</t>
  </si>
  <si>
    <t>I</t>
  </si>
  <si>
    <t>Оперативные, консультативные и организационно-методические услуги</t>
  </si>
  <si>
    <t>II</t>
  </si>
  <si>
    <t>Радиологические исследования, работы (услуги)</t>
  </si>
  <si>
    <t>III</t>
  </si>
  <si>
    <t>Санитарно-гигиенические исследования и замеры физических факторов</t>
  </si>
  <si>
    <t>2. Гигиена труда</t>
  </si>
  <si>
    <t>3. Исследование товаров непродовольственного назначения</t>
  </si>
  <si>
    <t>4. Гигиена питания</t>
  </si>
  <si>
    <t>IV</t>
  </si>
  <si>
    <t>Паразитологические исследования в лабораториях</t>
  </si>
  <si>
    <t>V</t>
  </si>
  <si>
    <t>Энтомологические исследования в лабораториях</t>
  </si>
  <si>
    <t>VI</t>
  </si>
  <si>
    <t>Основные виды платных услуг бактериологической лаборатории</t>
  </si>
  <si>
    <t>VII</t>
  </si>
  <si>
    <t>Вирусологические исследования и ООИ</t>
  </si>
  <si>
    <t>к Приказу № 338/П от 10 октября 2018 г.</t>
  </si>
  <si>
    <t>"_____"______________ 2018 г.</t>
  </si>
  <si>
    <t>1. Коммунальная гигиена</t>
  </si>
  <si>
    <t xml:space="preserve">Главный врач  Филиала ФБУЗ "ЦГиЭ в ХМАО-Югре </t>
  </si>
  <si>
    <t>Федеральным бюджетным учреждением  здравоохранения</t>
  </si>
  <si>
    <t>16</t>
  </si>
  <si>
    <t>12</t>
  </si>
  <si>
    <t>9</t>
  </si>
  <si>
    <t>8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</si>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</sst>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justify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 indent="2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 indent="1"/>
    </xf>
    <xf numFmtId="3" fontId="4" fillId="3" borderId="14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wrapText="1" indent="1"/>
    </xf>
    <xf numFmtId="49" fontId="9" fillId="3" borderId="9" xfId="0" applyNumberFormat="1" applyFont="1" applyFill="1" applyBorder="1" applyAlignment="1">
      <alignment horizontal="left" wrapText="1" indent="1"/>
    </xf>
    <xf numFmtId="49" fontId="3" fillId="3" borderId="12" xfId="0" applyNumberFormat="1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1" fillId="3" borderId="18" xfId="0" applyNumberFormat="1" applyFont="1" applyFill="1" applyBorder="1" applyAlignment="1">
      <alignment horizontal="left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left" wrapText="1"/>
    </xf>
    <xf numFmtId="49" fontId="9" fillId="3" borderId="9" xfId="0" applyNumberFormat="1" applyFont="1" applyFill="1" applyBorder="1" applyAlignment="1">
      <alignment horizontal="left" wrapText="1"/>
    </xf>
    <xf numFmtId="49" fontId="9" fillId="3" borderId="18" xfId="0" applyNumberFormat="1" applyFont="1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left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wrapText="1"/>
    </xf>
    <xf numFmtId="49" fontId="9" fillId="3" borderId="14" xfId="0" applyNumberFormat="1" applyFont="1" applyFill="1" applyBorder="1" applyAlignment="1">
      <alignment horizontal="left" wrapText="1"/>
    </xf>
    <xf numFmtId="49" fontId="4" fillId="3" borderId="14" xfId="0" applyNumberFormat="1" applyFont="1" applyFill="1" applyBorder="1" applyAlignment="1">
      <alignment wrapText="1"/>
    </xf>
    <xf numFmtId="49" fontId="4" fillId="3" borderId="4" xfId="0" applyNumberFormat="1" applyFont="1" applyFill="1" applyBorder="1" applyAlignment="1">
      <alignment wrapText="1"/>
    </xf>
    <xf numFmtId="49" fontId="9" fillId="3" borderId="3" xfId="0" applyNumberFormat="1" applyFont="1" applyFill="1" applyBorder="1" applyAlignment="1">
      <alignment wrapText="1"/>
    </xf>
    <xf numFmtId="49" fontId="9" fillId="3" borderId="12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left" wrapText="1"/>
    </xf>
    <xf numFmtId="49" fontId="3" fillId="3" borderId="23" xfId="0" applyNumberFormat="1" applyFont="1" applyFill="1" applyBorder="1" applyAlignment="1">
      <alignment horizontal="left" vertical="center" wrapText="1"/>
    </xf>
    <xf numFmtId="3" fontId="4" fillId="4" borderId="1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3" fontId="4" fillId="4" borderId="1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 readingOrder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49" fontId="4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 indent="1"/>
    </xf>
    <xf numFmtId="3" fontId="5" fillId="2" borderId="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left" vertical="center" wrapText="1" indent="1"/>
    </xf>
    <xf numFmtId="3" fontId="4" fillId="0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left" vertical="center" wrapText="1" indent="1"/>
    </xf>
    <xf numFmtId="3" fontId="4" fillId="2" borderId="1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 indent="1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justify"/>
    </xf>
    <xf numFmtId="0" fontId="4" fillId="0" borderId="0" xfId="0" applyFont="1" applyFill="1" applyAlignment="1">
      <alignment horizontal="left" vertical="center" indent="1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/>
    </xf>
    <xf numFmtId="3" fontId="4" fillId="4" borderId="2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inden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4" fontId="4" fillId="3" borderId="20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vertical="center"/>
    </xf>
    <xf numFmtId="14" fontId="14" fillId="2" borderId="0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4" fontId="14" fillId="2" borderId="10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 wrapText="1"/>
    </xf>
    <xf numFmtId="49" fontId="15" fillId="2" borderId="19" xfId="0" applyNumberFormat="1" applyFont="1" applyFill="1" applyBorder="1" applyAlignment="1">
      <alignment horizontal="center" vertical="center" wrapText="1"/>
    </xf>
    <xf numFmtId="49" fontId="16" fillId="2" borderId="18" xfId="0" applyNumberFormat="1" applyFont="1" applyFill="1" applyBorder="1" applyAlignment="1">
      <alignment horizontal="left" vertical="center" wrapText="1"/>
    </xf>
    <xf numFmtId="49" fontId="16" fillId="2" borderId="19" xfId="0" applyNumberFormat="1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/>
    </xf>
    <xf numFmtId="0" fontId="13" fillId="2" borderId="0" xfId="0" applyFont="1" applyFill="1" applyAlignment="1" applyProtection="1">
      <alignment horizontal="right" wrapText="1"/>
      <protection locked="0"/>
    </xf>
    <xf numFmtId="0" fontId="17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 wrapText="1"/>
      <protection locked="0"/>
    </xf>
    <xf numFmtId="0" fontId="7" fillId="2" borderId="0" xfId="0" applyFont="1" applyFill="1" applyAlignment="1" applyProtection="1">
      <alignment horizontal="right" wrapText="1"/>
      <protection locked="0"/>
    </xf>
    <xf numFmtId="0" fontId="18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136</xdr:row>
      <xdr:rowOff>9525</xdr:rowOff>
    </xdr:from>
    <xdr:to>
      <xdr:col>12</xdr:col>
      <xdr:colOff>238125</xdr:colOff>
      <xdr:row>142</xdr:row>
      <xdr:rowOff>19050</xdr:rowOff>
    </xdr:to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11191875" y="31261050"/>
          <a:ext cx="8572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855"/>
  <sheetViews>
    <sheetView tabSelected="1" topLeftCell="A829" zoomScaleNormal="100" workbookViewId="0">
      <selection activeCell="G858" sqref="G857:G858"/>
    </sheetView>
  </sheetViews>
  <sheetFormatPr defaultRowHeight="12.75" x14ac:dyDescent="0.25"/>
  <cols>
    <col min="1" max="1" width="4.85546875" style="101" customWidth="1"/>
    <col min="2" max="2" width="66.5703125" style="102" customWidth="1"/>
    <col min="3" max="4" width="12.7109375" style="103" hidden="1" customWidth="1"/>
    <col min="5" max="5" width="12.7109375" style="103" customWidth="1"/>
    <col min="6" max="6" width="12.7109375" style="104" customWidth="1"/>
    <col min="7" max="258" width="9.140625" style="6"/>
    <col min="259" max="259" width="4.85546875" style="6" customWidth="1"/>
    <col min="260" max="260" width="66.5703125" style="6" customWidth="1"/>
    <col min="261" max="262" width="12.7109375" style="6" customWidth="1"/>
    <col min="263" max="514" width="9.140625" style="6"/>
    <col min="515" max="515" width="4.85546875" style="6" customWidth="1"/>
    <col min="516" max="516" width="66.5703125" style="6" customWidth="1"/>
    <col min="517" max="518" width="12.7109375" style="6" customWidth="1"/>
    <col min="519" max="770" width="9.140625" style="6"/>
    <col min="771" max="771" width="4.85546875" style="6" customWidth="1"/>
    <col min="772" max="772" width="66.5703125" style="6" customWidth="1"/>
    <col min="773" max="774" width="12.7109375" style="6" customWidth="1"/>
    <col min="775" max="1026" width="9.140625" style="6"/>
    <col min="1027" max="1027" width="4.85546875" style="6" customWidth="1"/>
    <col min="1028" max="1028" width="66.5703125" style="6" customWidth="1"/>
    <col min="1029" max="1030" width="12.7109375" style="6" customWidth="1"/>
    <col min="1031" max="1282" width="9.140625" style="6"/>
    <col min="1283" max="1283" width="4.85546875" style="6" customWidth="1"/>
    <col min="1284" max="1284" width="66.5703125" style="6" customWidth="1"/>
    <col min="1285" max="1286" width="12.7109375" style="6" customWidth="1"/>
    <col min="1287" max="1538" width="9.140625" style="6"/>
    <col min="1539" max="1539" width="4.85546875" style="6" customWidth="1"/>
    <col min="1540" max="1540" width="66.5703125" style="6" customWidth="1"/>
    <col min="1541" max="1542" width="12.7109375" style="6" customWidth="1"/>
    <col min="1543" max="1794" width="9.140625" style="6"/>
    <col min="1795" max="1795" width="4.85546875" style="6" customWidth="1"/>
    <col min="1796" max="1796" width="66.5703125" style="6" customWidth="1"/>
    <col min="1797" max="1798" width="12.7109375" style="6" customWidth="1"/>
    <col min="1799" max="2050" width="9.140625" style="6"/>
    <col min="2051" max="2051" width="4.85546875" style="6" customWidth="1"/>
    <col min="2052" max="2052" width="66.5703125" style="6" customWidth="1"/>
    <col min="2053" max="2054" width="12.7109375" style="6" customWidth="1"/>
    <col min="2055" max="2306" width="9.140625" style="6"/>
    <col min="2307" max="2307" width="4.85546875" style="6" customWidth="1"/>
    <col min="2308" max="2308" width="66.5703125" style="6" customWidth="1"/>
    <col min="2309" max="2310" width="12.7109375" style="6" customWidth="1"/>
    <col min="2311" max="2562" width="9.140625" style="6"/>
    <col min="2563" max="2563" width="4.85546875" style="6" customWidth="1"/>
    <col min="2564" max="2564" width="66.5703125" style="6" customWidth="1"/>
    <col min="2565" max="2566" width="12.7109375" style="6" customWidth="1"/>
    <col min="2567" max="2818" width="9.140625" style="6"/>
    <col min="2819" max="2819" width="4.85546875" style="6" customWidth="1"/>
    <col min="2820" max="2820" width="66.5703125" style="6" customWidth="1"/>
    <col min="2821" max="2822" width="12.7109375" style="6" customWidth="1"/>
    <col min="2823" max="3074" width="9.140625" style="6"/>
    <col min="3075" max="3075" width="4.85546875" style="6" customWidth="1"/>
    <col min="3076" max="3076" width="66.5703125" style="6" customWidth="1"/>
    <col min="3077" max="3078" width="12.7109375" style="6" customWidth="1"/>
    <col min="3079" max="3330" width="9.140625" style="6"/>
    <col min="3331" max="3331" width="4.85546875" style="6" customWidth="1"/>
    <col min="3332" max="3332" width="66.5703125" style="6" customWidth="1"/>
    <col min="3333" max="3334" width="12.7109375" style="6" customWidth="1"/>
    <col min="3335" max="3586" width="9.140625" style="6"/>
    <col min="3587" max="3587" width="4.85546875" style="6" customWidth="1"/>
    <col min="3588" max="3588" width="66.5703125" style="6" customWidth="1"/>
    <col min="3589" max="3590" width="12.7109375" style="6" customWidth="1"/>
    <col min="3591" max="3842" width="9.140625" style="6"/>
    <col min="3843" max="3843" width="4.85546875" style="6" customWidth="1"/>
    <col min="3844" max="3844" width="66.5703125" style="6" customWidth="1"/>
    <col min="3845" max="3846" width="12.7109375" style="6" customWidth="1"/>
    <col min="3847" max="4098" width="9.140625" style="6"/>
    <col min="4099" max="4099" width="4.85546875" style="6" customWidth="1"/>
    <col min="4100" max="4100" width="66.5703125" style="6" customWidth="1"/>
    <col min="4101" max="4102" width="12.7109375" style="6" customWidth="1"/>
    <col min="4103" max="4354" width="9.140625" style="6"/>
    <col min="4355" max="4355" width="4.85546875" style="6" customWidth="1"/>
    <col min="4356" max="4356" width="66.5703125" style="6" customWidth="1"/>
    <col min="4357" max="4358" width="12.7109375" style="6" customWidth="1"/>
    <col min="4359" max="4610" width="9.140625" style="6"/>
    <col min="4611" max="4611" width="4.85546875" style="6" customWidth="1"/>
    <col min="4612" max="4612" width="66.5703125" style="6" customWidth="1"/>
    <col min="4613" max="4614" width="12.7109375" style="6" customWidth="1"/>
    <col min="4615" max="4866" width="9.140625" style="6"/>
    <col min="4867" max="4867" width="4.85546875" style="6" customWidth="1"/>
    <col min="4868" max="4868" width="66.5703125" style="6" customWidth="1"/>
    <col min="4869" max="4870" width="12.7109375" style="6" customWidth="1"/>
    <col min="4871" max="5122" width="9.140625" style="6"/>
    <col min="5123" max="5123" width="4.85546875" style="6" customWidth="1"/>
    <col min="5124" max="5124" width="66.5703125" style="6" customWidth="1"/>
    <col min="5125" max="5126" width="12.7109375" style="6" customWidth="1"/>
    <col min="5127" max="5378" width="9.140625" style="6"/>
    <col min="5379" max="5379" width="4.85546875" style="6" customWidth="1"/>
    <col min="5380" max="5380" width="66.5703125" style="6" customWidth="1"/>
    <col min="5381" max="5382" width="12.7109375" style="6" customWidth="1"/>
    <col min="5383" max="5634" width="9.140625" style="6"/>
    <col min="5635" max="5635" width="4.85546875" style="6" customWidth="1"/>
    <col min="5636" max="5636" width="66.5703125" style="6" customWidth="1"/>
    <col min="5637" max="5638" width="12.7109375" style="6" customWidth="1"/>
    <col min="5639" max="5890" width="9.140625" style="6"/>
    <col min="5891" max="5891" width="4.85546875" style="6" customWidth="1"/>
    <col min="5892" max="5892" width="66.5703125" style="6" customWidth="1"/>
    <col min="5893" max="5894" width="12.7109375" style="6" customWidth="1"/>
    <col min="5895" max="6146" width="9.140625" style="6"/>
    <col min="6147" max="6147" width="4.85546875" style="6" customWidth="1"/>
    <col min="6148" max="6148" width="66.5703125" style="6" customWidth="1"/>
    <col min="6149" max="6150" width="12.7109375" style="6" customWidth="1"/>
    <col min="6151" max="6402" width="9.140625" style="6"/>
    <col min="6403" max="6403" width="4.85546875" style="6" customWidth="1"/>
    <col min="6404" max="6404" width="66.5703125" style="6" customWidth="1"/>
    <col min="6405" max="6406" width="12.7109375" style="6" customWidth="1"/>
    <col min="6407" max="6658" width="9.140625" style="6"/>
    <col min="6659" max="6659" width="4.85546875" style="6" customWidth="1"/>
    <col min="6660" max="6660" width="66.5703125" style="6" customWidth="1"/>
    <col min="6661" max="6662" width="12.7109375" style="6" customWidth="1"/>
    <col min="6663" max="6914" width="9.140625" style="6"/>
    <col min="6915" max="6915" width="4.85546875" style="6" customWidth="1"/>
    <col min="6916" max="6916" width="66.5703125" style="6" customWidth="1"/>
    <col min="6917" max="6918" width="12.7109375" style="6" customWidth="1"/>
    <col min="6919" max="7170" width="9.140625" style="6"/>
    <col min="7171" max="7171" width="4.85546875" style="6" customWidth="1"/>
    <col min="7172" max="7172" width="66.5703125" style="6" customWidth="1"/>
    <col min="7173" max="7174" width="12.7109375" style="6" customWidth="1"/>
    <col min="7175" max="7426" width="9.140625" style="6"/>
    <col min="7427" max="7427" width="4.85546875" style="6" customWidth="1"/>
    <col min="7428" max="7428" width="66.5703125" style="6" customWidth="1"/>
    <col min="7429" max="7430" width="12.7109375" style="6" customWidth="1"/>
    <col min="7431" max="7682" width="9.140625" style="6"/>
    <col min="7683" max="7683" width="4.85546875" style="6" customWidth="1"/>
    <col min="7684" max="7684" width="66.5703125" style="6" customWidth="1"/>
    <col min="7685" max="7686" width="12.7109375" style="6" customWidth="1"/>
    <col min="7687" max="7938" width="9.140625" style="6"/>
    <col min="7939" max="7939" width="4.85546875" style="6" customWidth="1"/>
    <col min="7940" max="7940" width="66.5703125" style="6" customWidth="1"/>
    <col min="7941" max="7942" width="12.7109375" style="6" customWidth="1"/>
    <col min="7943" max="8194" width="9.140625" style="6"/>
    <col min="8195" max="8195" width="4.85546875" style="6" customWidth="1"/>
    <col min="8196" max="8196" width="66.5703125" style="6" customWidth="1"/>
    <col min="8197" max="8198" width="12.7109375" style="6" customWidth="1"/>
    <col min="8199" max="8450" width="9.140625" style="6"/>
    <col min="8451" max="8451" width="4.85546875" style="6" customWidth="1"/>
    <col min="8452" max="8452" width="66.5703125" style="6" customWidth="1"/>
    <col min="8453" max="8454" width="12.7109375" style="6" customWidth="1"/>
    <col min="8455" max="8706" width="9.140625" style="6"/>
    <col min="8707" max="8707" width="4.85546875" style="6" customWidth="1"/>
    <col min="8708" max="8708" width="66.5703125" style="6" customWidth="1"/>
    <col min="8709" max="8710" width="12.7109375" style="6" customWidth="1"/>
    <col min="8711" max="8962" width="9.140625" style="6"/>
    <col min="8963" max="8963" width="4.85546875" style="6" customWidth="1"/>
    <col min="8964" max="8964" width="66.5703125" style="6" customWidth="1"/>
    <col min="8965" max="8966" width="12.7109375" style="6" customWidth="1"/>
    <col min="8967" max="9218" width="9.140625" style="6"/>
    <col min="9219" max="9219" width="4.85546875" style="6" customWidth="1"/>
    <col min="9220" max="9220" width="66.5703125" style="6" customWidth="1"/>
    <col min="9221" max="9222" width="12.7109375" style="6" customWidth="1"/>
    <col min="9223" max="9474" width="9.140625" style="6"/>
    <col min="9475" max="9475" width="4.85546875" style="6" customWidth="1"/>
    <col min="9476" max="9476" width="66.5703125" style="6" customWidth="1"/>
    <col min="9477" max="9478" width="12.7109375" style="6" customWidth="1"/>
    <col min="9479" max="9730" width="9.140625" style="6"/>
    <col min="9731" max="9731" width="4.85546875" style="6" customWidth="1"/>
    <col min="9732" max="9732" width="66.5703125" style="6" customWidth="1"/>
    <col min="9733" max="9734" width="12.7109375" style="6" customWidth="1"/>
    <col min="9735" max="9986" width="9.140625" style="6"/>
    <col min="9987" max="9987" width="4.85546875" style="6" customWidth="1"/>
    <col min="9988" max="9988" width="66.5703125" style="6" customWidth="1"/>
    <col min="9989" max="9990" width="12.7109375" style="6" customWidth="1"/>
    <col min="9991" max="10242" width="9.140625" style="6"/>
    <col min="10243" max="10243" width="4.85546875" style="6" customWidth="1"/>
    <col min="10244" max="10244" width="66.5703125" style="6" customWidth="1"/>
    <col min="10245" max="10246" width="12.7109375" style="6" customWidth="1"/>
    <col min="10247" max="10498" width="9.140625" style="6"/>
    <col min="10499" max="10499" width="4.85546875" style="6" customWidth="1"/>
    <col min="10500" max="10500" width="66.5703125" style="6" customWidth="1"/>
    <col min="10501" max="10502" width="12.7109375" style="6" customWidth="1"/>
    <col min="10503" max="10754" width="9.140625" style="6"/>
    <col min="10755" max="10755" width="4.85546875" style="6" customWidth="1"/>
    <col min="10756" max="10756" width="66.5703125" style="6" customWidth="1"/>
    <col min="10757" max="10758" width="12.7109375" style="6" customWidth="1"/>
    <col min="10759" max="11010" width="9.140625" style="6"/>
    <col min="11011" max="11011" width="4.85546875" style="6" customWidth="1"/>
    <col min="11012" max="11012" width="66.5703125" style="6" customWidth="1"/>
    <col min="11013" max="11014" width="12.7109375" style="6" customWidth="1"/>
    <col min="11015" max="11266" width="9.140625" style="6"/>
    <col min="11267" max="11267" width="4.85546875" style="6" customWidth="1"/>
    <col min="11268" max="11268" width="66.5703125" style="6" customWidth="1"/>
    <col min="11269" max="11270" width="12.7109375" style="6" customWidth="1"/>
    <col min="11271" max="11522" width="9.140625" style="6"/>
    <col min="11523" max="11523" width="4.85546875" style="6" customWidth="1"/>
    <col min="11524" max="11524" width="66.5703125" style="6" customWidth="1"/>
    <col min="11525" max="11526" width="12.7109375" style="6" customWidth="1"/>
    <col min="11527" max="11778" width="9.140625" style="6"/>
    <col min="11779" max="11779" width="4.85546875" style="6" customWidth="1"/>
    <col min="11780" max="11780" width="66.5703125" style="6" customWidth="1"/>
    <col min="11781" max="11782" width="12.7109375" style="6" customWidth="1"/>
    <col min="11783" max="12034" width="9.140625" style="6"/>
    <col min="12035" max="12035" width="4.85546875" style="6" customWidth="1"/>
    <col min="12036" max="12036" width="66.5703125" style="6" customWidth="1"/>
    <col min="12037" max="12038" width="12.7109375" style="6" customWidth="1"/>
    <col min="12039" max="12290" width="9.140625" style="6"/>
    <col min="12291" max="12291" width="4.85546875" style="6" customWidth="1"/>
    <col min="12292" max="12292" width="66.5703125" style="6" customWidth="1"/>
    <col min="12293" max="12294" width="12.7109375" style="6" customWidth="1"/>
    <col min="12295" max="12546" width="9.140625" style="6"/>
    <col min="12547" max="12547" width="4.85546875" style="6" customWidth="1"/>
    <col min="12548" max="12548" width="66.5703125" style="6" customWidth="1"/>
    <col min="12549" max="12550" width="12.7109375" style="6" customWidth="1"/>
    <col min="12551" max="12802" width="9.140625" style="6"/>
    <col min="12803" max="12803" width="4.85546875" style="6" customWidth="1"/>
    <col min="12804" max="12804" width="66.5703125" style="6" customWidth="1"/>
    <col min="12805" max="12806" width="12.7109375" style="6" customWidth="1"/>
    <col min="12807" max="13058" width="9.140625" style="6"/>
    <col min="13059" max="13059" width="4.85546875" style="6" customWidth="1"/>
    <col min="13060" max="13060" width="66.5703125" style="6" customWidth="1"/>
    <col min="13061" max="13062" width="12.7109375" style="6" customWidth="1"/>
    <col min="13063" max="13314" width="9.140625" style="6"/>
    <col min="13315" max="13315" width="4.85546875" style="6" customWidth="1"/>
    <col min="13316" max="13316" width="66.5703125" style="6" customWidth="1"/>
    <col min="13317" max="13318" width="12.7109375" style="6" customWidth="1"/>
    <col min="13319" max="13570" width="9.140625" style="6"/>
    <col min="13571" max="13571" width="4.85546875" style="6" customWidth="1"/>
    <col min="13572" max="13572" width="66.5703125" style="6" customWidth="1"/>
    <col min="13573" max="13574" width="12.7109375" style="6" customWidth="1"/>
    <col min="13575" max="13826" width="9.140625" style="6"/>
    <col min="13827" max="13827" width="4.85546875" style="6" customWidth="1"/>
    <col min="13828" max="13828" width="66.5703125" style="6" customWidth="1"/>
    <col min="13829" max="13830" width="12.7109375" style="6" customWidth="1"/>
    <col min="13831" max="14082" width="9.140625" style="6"/>
    <col min="14083" max="14083" width="4.85546875" style="6" customWidth="1"/>
    <col min="14084" max="14084" width="66.5703125" style="6" customWidth="1"/>
    <col min="14085" max="14086" width="12.7109375" style="6" customWidth="1"/>
    <col min="14087" max="14338" width="9.140625" style="6"/>
    <col min="14339" max="14339" width="4.85546875" style="6" customWidth="1"/>
    <col min="14340" max="14340" width="66.5703125" style="6" customWidth="1"/>
    <col min="14341" max="14342" width="12.7109375" style="6" customWidth="1"/>
    <col min="14343" max="14594" width="9.140625" style="6"/>
    <col min="14595" max="14595" width="4.85546875" style="6" customWidth="1"/>
    <col min="14596" max="14596" width="66.5703125" style="6" customWidth="1"/>
    <col min="14597" max="14598" width="12.7109375" style="6" customWidth="1"/>
    <col min="14599" max="14850" width="9.140625" style="6"/>
    <col min="14851" max="14851" width="4.85546875" style="6" customWidth="1"/>
    <col min="14852" max="14852" width="66.5703125" style="6" customWidth="1"/>
    <col min="14853" max="14854" width="12.7109375" style="6" customWidth="1"/>
    <col min="14855" max="15106" width="9.140625" style="6"/>
    <col min="15107" max="15107" width="4.85546875" style="6" customWidth="1"/>
    <col min="15108" max="15108" width="66.5703125" style="6" customWidth="1"/>
    <col min="15109" max="15110" width="12.7109375" style="6" customWidth="1"/>
    <col min="15111" max="15362" width="9.140625" style="6"/>
    <col min="15363" max="15363" width="4.85546875" style="6" customWidth="1"/>
    <col min="15364" max="15364" width="66.5703125" style="6" customWidth="1"/>
    <col min="15365" max="15366" width="12.7109375" style="6" customWidth="1"/>
    <col min="15367" max="15618" width="9.140625" style="6"/>
    <col min="15619" max="15619" width="4.85546875" style="6" customWidth="1"/>
    <col min="15620" max="15620" width="66.5703125" style="6" customWidth="1"/>
    <col min="15621" max="15622" width="12.7109375" style="6" customWidth="1"/>
    <col min="15623" max="15874" width="9.140625" style="6"/>
    <col min="15875" max="15875" width="4.85546875" style="6" customWidth="1"/>
    <col min="15876" max="15876" width="66.5703125" style="6" customWidth="1"/>
    <col min="15877" max="15878" width="12.7109375" style="6" customWidth="1"/>
    <col min="15879" max="16130" width="9.140625" style="6"/>
    <col min="16131" max="16131" width="4.85546875" style="6" customWidth="1"/>
    <col min="16132" max="16132" width="66.5703125" style="6" customWidth="1"/>
    <col min="16133" max="16134" width="12.7109375" style="6" customWidth="1"/>
    <col min="16135" max="16384" width="9.140625" style="6"/>
  </cols>
  <sheetData>
    <row r="1" spans="1:6" s="1" customFormat="1" ht="34.5" customHeight="1" x14ac:dyDescent="0.25">
      <c r="A1" s="132" t="s">
        <v>0</v>
      </c>
      <c r="B1" s="132"/>
      <c r="C1" s="132"/>
      <c r="D1" s="132"/>
      <c r="E1" s="132"/>
      <c r="F1" s="132"/>
    </row>
    <row r="2" spans="1:6" s="2" customFormat="1" x14ac:dyDescent="0.25">
      <c r="A2" s="133"/>
      <c r="B2" s="133"/>
      <c r="C2" s="133"/>
      <c r="D2" s="133"/>
      <c r="E2" s="133"/>
      <c r="F2" s="133"/>
    </row>
    <row r="3" spans="1:6" ht="26.45" customHeight="1" x14ac:dyDescent="0.25">
      <c r="A3" s="3" t="s">
        <v>1</v>
      </c>
      <c r="B3" s="4" t="s">
        <v>2</v>
      </c>
      <c r="C3" s="5" t="s">
        <v>3</v>
      </c>
      <c r="D3" s="5"/>
      <c r="E3" s="5" t="s">
        <v>3</v>
      </c>
      <c r="F3" s="5" t="s">
        <v>4</v>
      </c>
    </row>
    <row r="4" spans="1:6" ht="45" customHeight="1" x14ac:dyDescent="0.25">
      <c r="A4" s="134">
        <v>1</v>
      </c>
      <c r="B4" s="130" t="s">
        <v>5</v>
      </c>
      <c r="C4" s="131"/>
      <c r="D4" s="131"/>
      <c r="E4" s="131"/>
      <c r="F4" s="131"/>
    </row>
    <row r="5" spans="1:6" x14ac:dyDescent="0.25">
      <c r="A5" s="134"/>
      <c r="B5" s="7" t="s">
        <v>6</v>
      </c>
      <c r="C5" s="8">
        <v>2768</v>
      </c>
      <c r="D5" s="114">
        <f>C5*0.9</f>
        <v>2491.2000000000003</v>
      </c>
      <c r="E5" s="114">
        <v>2491</v>
      </c>
      <c r="F5" s="8">
        <f>E5*1.2</f>
        <v>2989.2</v>
      </c>
    </row>
    <row r="6" spans="1:6" x14ac:dyDescent="0.25">
      <c r="A6" s="134"/>
      <c r="B6" s="7" t="s">
        <v>7</v>
      </c>
      <c r="C6" s="8">
        <v>7381</v>
      </c>
      <c r="D6" s="114">
        <f t="shared" ref="D6:D16" si="0">C6*0.9</f>
        <v>6642.9000000000005</v>
      </c>
      <c r="E6" s="114">
        <v>6643</v>
      </c>
      <c r="F6" s="8">
        <f t="shared" ref="F6:F16" si="1">E6*1.2</f>
        <v>7971.5999999999995</v>
      </c>
    </row>
    <row r="7" spans="1:6" x14ac:dyDescent="0.25">
      <c r="A7" s="134"/>
      <c r="B7" s="7" t="s">
        <v>8</v>
      </c>
      <c r="C7" s="8">
        <v>14763</v>
      </c>
      <c r="D7" s="114">
        <f t="shared" si="0"/>
        <v>13286.7</v>
      </c>
      <c r="E7" s="114">
        <v>13287</v>
      </c>
      <c r="F7" s="8">
        <f t="shared" si="1"/>
        <v>15944.4</v>
      </c>
    </row>
    <row r="8" spans="1:6" x14ac:dyDescent="0.25">
      <c r="A8" s="134"/>
      <c r="B8" s="7" t="s">
        <v>9</v>
      </c>
      <c r="C8" s="8">
        <v>22143</v>
      </c>
      <c r="D8" s="114">
        <f t="shared" si="0"/>
        <v>19928.7</v>
      </c>
      <c r="E8" s="114">
        <v>19929</v>
      </c>
      <c r="F8" s="8">
        <f t="shared" si="1"/>
        <v>23914.799999999999</v>
      </c>
    </row>
    <row r="9" spans="1:6" x14ac:dyDescent="0.25">
      <c r="A9" s="134"/>
      <c r="B9" s="7" t="s">
        <v>10</v>
      </c>
      <c r="C9" s="8">
        <v>29524</v>
      </c>
      <c r="D9" s="114">
        <f t="shared" si="0"/>
        <v>26571.600000000002</v>
      </c>
      <c r="E9" s="114">
        <v>26572</v>
      </c>
      <c r="F9" s="8">
        <f t="shared" si="1"/>
        <v>31886.399999999998</v>
      </c>
    </row>
    <row r="10" spans="1:6" x14ac:dyDescent="0.25">
      <c r="A10" s="134"/>
      <c r="B10" s="7" t="s">
        <v>11</v>
      </c>
      <c r="C10" s="8">
        <v>36906</v>
      </c>
      <c r="D10" s="114">
        <f t="shared" si="0"/>
        <v>33215.4</v>
      </c>
      <c r="E10" s="114">
        <v>33215</v>
      </c>
      <c r="F10" s="8">
        <f t="shared" si="1"/>
        <v>39858</v>
      </c>
    </row>
    <row r="11" spans="1:6" x14ac:dyDescent="0.25">
      <c r="A11" s="134"/>
      <c r="B11" s="7" t="s">
        <v>12</v>
      </c>
      <c r="C11" s="8">
        <v>1845</v>
      </c>
      <c r="D11" s="114">
        <f t="shared" si="0"/>
        <v>1660.5</v>
      </c>
      <c r="E11" s="114">
        <v>1661</v>
      </c>
      <c r="F11" s="8">
        <f t="shared" si="1"/>
        <v>1993.1999999999998</v>
      </c>
    </row>
    <row r="12" spans="1:6" x14ac:dyDescent="0.25">
      <c r="A12" s="134"/>
      <c r="B12" s="7" t="s">
        <v>13</v>
      </c>
      <c r="C12" s="8">
        <v>4613</v>
      </c>
      <c r="D12" s="114">
        <f t="shared" si="0"/>
        <v>4151.7</v>
      </c>
      <c r="E12" s="114">
        <v>4152</v>
      </c>
      <c r="F12" s="8">
        <f t="shared" si="1"/>
        <v>4982.3999999999996</v>
      </c>
    </row>
    <row r="13" spans="1:6" x14ac:dyDescent="0.25">
      <c r="A13" s="134"/>
      <c r="B13" s="7" t="s">
        <v>14</v>
      </c>
      <c r="C13" s="8">
        <v>9226</v>
      </c>
      <c r="D13" s="114">
        <f t="shared" si="0"/>
        <v>8303.4</v>
      </c>
      <c r="E13" s="114">
        <v>8303</v>
      </c>
      <c r="F13" s="8">
        <f t="shared" si="1"/>
        <v>9963.6</v>
      </c>
    </row>
    <row r="14" spans="1:6" x14ac:dyDescent="0.25">
      <c r="A14" s="134"/>
      <c r="B14" s="7" t="s">
        <v>15</v>
      </c>
      <c r="C14" s="8">
        <v>13839</v>
      </c>
      <c r="D14" s="114">
        <f t="shared" si="0"/>
        <v>12455.1</v>
      </c>
      <c r="E14" s="114">
        <v>12455</v>
      </c>
      <c r="F14" s="8">
        <f t="shared" si="1"/>
        <v>14946</v>
      </c>
    </row>
    <row r="15" spans="1:6" x14ac:dyDescent="0.25">
      <c r="A15" s="134"/>
      <c r="B15" s="7" t="s">
        <v>16</v>
      </c>
      <c r="C15" s="8">
        <v>18452</v>
      </c>
      <c r="D15" s="114">
        <f t="shared" si="0"/>
        <v>16606.8</v>
      </c>
      <c r="E15" s="114">
        <v>16607</v>
      </c>
      <c r="F15" s="8">
        <f t="shared" si="1"/>
        <v>19928.399999999998</v>
      </c>
    </row>
    <row r="16" spans="1:6" x14ac:dyDescent="0.25">
      <c r="A16" s="134"/>
      <c r="B16" s="7" t="s">
        <v>17</v>
      </c>
      <c r="C16" s="8">
        <v>23067</v>
      </c>
      <c r="D16" s="114">
        <f t="shared" si="0"/>
        <v>20760.3</v>
      </c>
      <c r="E16" s="114">
        <v>20760</v>
      </c>
      <c r="F16" s="8">
        <f t="shared" si="1"/>
        <v>24912</v>
      </c>
    </row>
    <row r="17" spans="1:6" ht="45" customHeight="1" x14ac:dyDescent="0.25">
      <c r="A17" s="129">
        <v>2</v>
      </c>
      <c r="B17" s="130" t="s">
        <v>18</v>
      </c>
      <c r="C17" s="131"/>
      <c r="D17" s="131"/>
      <c r="E17" s="131"/>
      <c r="F17" s="131"/>
    </row>
    <row r="18" spans="1:6" x14ac:dyDescent="0.25">
      <c r="A18" s="129"/>
      <c r="B18" s="7" t="s">
        <v>6</v>
      </c>
      <c r="C18" s="8">
        <v>2768</v>
      </c>
      <c r="D18" s="114">
        <f>C18*0.9</f>
        <v>2491.2000000000003</v>
      </c>
      <c r="E18" s="114">
        <v>2491</v>
      </c>
      <c r="F18" s="8">
        <f>E18*1.2</f>
        <v>2989.2</v>
      </c>
    </row>
    <row r="19" spans="1:6" x14ac:dyDescent="0.25">
      <c r="A19" s="129"/>
      <c r="B19" s="7" t="s">
        <v>7</v>
      </c>
      <c r="C19" s="8">
        <v>5536</v>
      </c>
      <c r="D19" s="114">
        <f t="shared" ref="D19:D31" si="2">C19*0.9</f>
        <v>4982.4000000000005</v>
      </c>
      <c r="E19" s="114">
        <v>4982</v>
      </c>
      <c r="F19" s="8">
        <f t="shared" ref="F19:F43" si="3">E19*1.2</f>
        <v>5978.4</v>
      </c>
    </row>
    <row r="20" spans="1:6" x14ac:dyDescent="0.25">
      <c r="A20" s="129"/>
      <c r="B20" s="7" t="s">
        <v>8</v>
      </c>
      <c r="C20" s="8">
        <v>11071</v>
      </c>
      <c r="D20" s="114">
        <f t="shared" si="2"/>
        <v>9963.9</v>
      </c>
      <c r="E20" s="114">
        <v>9964</v>
      </c>
      <c r="F20" s="8">
        <f t="shared" si="3"/>
        <v>11956.8</v>
      </c>
    </row>
    <row r="21" spans="1:6" x14ac:dyDescent="0.25">
      <c r="A21" s="129"/>
      <c r="B21" s="7" t="s">
        <v>9</v>
      </c>
      <c r="C21" s="8">
        <v>16607</v>
      </c>
      <c r="D21" s="114">
        <f t="shared" si="2"/>
        <v>14946.300000000001</v>
      </c>
      <c r="E21" s="114">
        <v>14946</v>
      </c>
      <c r="F21" s="8">
        <f t="shared" si="3"/>
        <v>17935.2</v>
      </c>
    </row>
    <row r="22" spans="1:6" x14ac:dyDescent="0.25">
      <c r="A22" s="129"/>
      <c r="B22" s="7" t="s">
        <v>10</v>
      </c>
      <c r="C22" s="8">
        <v>22143</v>
      </c>
      <c r="D22" s="114">
        <f t="shared" si="2"/>
        <v>19928.7</v>
      </c>
      <c r="E22" s="114">
        <v>19929</v>
      </c>
      <c r="F22" s="8">
        <f t="shared" si="3"/>
        <v>23914.799999999999</v>
      </c>
    </row>
    <row r="23" spans="1:6" x14ac:dyDescent="0.25">
      <c r="A23" s="129"/>
      <c r="B23" s="7" t="s">
        <v>11</v>
      </c>
      <c r="C23" s="8">
        <v>27679</v>
      </c>
      <c r="D23" s="114">
        <f t="shared" si="2"/>
        <v>24911.100000000002</v>
      </c>
      <c r="E23" s="114">
        <v>24911</v>
      </c>
      <c r="F23" s="8">
        <f t="shared" si="3"/>
        <v>29893.199999999997</v>
      </c>
    </row>
    <row r="24" spans="1:6" x14ac:dyDescent="0.25">
      <c r="A24" s="129"/>
      <c r="B24" s="7" t="s">
        <v>19</v>
      </c>
      <c r="C24" s="8">
        <v>33214</v>
      </c>
      <c r="D24" s="114">
        <f t="shared" si="2"/>
        <v>29892.600000000002</v>
      </c>
      <c r="E24" s="114">
        <v>29893</v>
      </c>
      <c r="F24" s="8">
        <f t="shared" si="3"/>
        <v>35871.599999999999</v>
      </c>
    </row>
    <row r="25" spans="1:6" x14ac:dyDescent="0.25">
      <c r="A25" s="129"/>
      <c r="B25" s="7" t="s">
        <v>12</v>
      </c>
      <c r="C25" s="8">
        <v>1845</v>
      </c>
      <c r="D25" s="114">
        <f t="shared" si="2"/>
        <v>1660.5</v>
      </c>
      <c r="E25" s="114">
        <v>1161</v>
      </c>
      <c r="F25" s="8">
        <f t="shared" si="3"/>
        <v>1393.2</v>
      </c>
    </row>
    <row r="26" spans="1:6" x14ac:dyDescent="0.25">
      <c r="A26" s="129"/>
      <c r="B26" s="7" t="s">
        <v>13</v>
      </c>
      <c r="C26" s="8">
        <v>3690</v>
      </c>
      <c r="D26" s="114">
        <f t="shared" si="2"/>
        <v>3321</v>
      </c>
      <c r="E26" s="114">
        <v>3321</v>
      </c>
      <c r="F26" s="8">
        <f t="shared" si="3"/>
        <v>3985.2</v>
      </c>
    </row>
    <row r="27" spans="1:6" x14ac:dyDescent="0.25">
      <c r="A27" s="129"/>
      <c r="B27" s="7" t="s">
        <v>14</v>
      </c>
      <c r="C27" s="8">
        <v>7381</v>
      </c>
      <c r="D27" s="114">
        <f t="shared" si="2"/>
        <v>6642.9000000000005</v>
      </c>
      <c r="E27" s="114">
        <v>6643</v>
      </c>
      <c r="F27" s="8">
        <f t="shared" si="3"/>
        <v>7971.5999999999995</v>
      </c>
    </row>
    <row r="28" spans="1:6" x14ac:dyDescent="0.25">
      <c r="A28" s="129"/>
      <c r="B28" s="7" t="s">
        <v>15</v>
      </c>
      <c r="C28" s="8">
        <v>11071</v>
      </c>
      <c r="D28" s="114">
        <f t="shared" si="2"/>
        <v>9963.9</v>
      </c>
      <c r="E28" s="114">
        <v>9964</v>
      </c>
      <c r="F28" s="8">
        <f t="shared" si="3"/>
        <v>11956.8</v>
      </c>
    </row>
    <row r="29" spans="1:6" x14ac:dyDescent="0.25">
      <c r="A29" s="129"/>
      <c r="B29" s="7" t="s">
        <v>16</v>
      </c>
      <c r="C29" s="8">
        <v>14763</v>
      </c>
      <c r="D29" s="114">
        <f t="shared" si="2"/>
        <v>13286.7</v>
      </c>
      <c r="E29" s="114">
        <v>13287</v>
      </c>
      <c r="F29" s="8">
        <f t="shared" si="3"/>
        <v>15944.4</v>
      </c>
    </row>
    <row r="30" spans="1:6" x14ac:dyDescent="0.25">
      <c r="A30" s="129"/>
      <c r="B30" s="7" t="s">
        <v>17</v>
      </c>
      <c r="C30" s="8">
        <v>18452</v>
      </c>
      <c r="D30" s="114">
        <f t="shared" si="2"/>
        <v>16606.8</v>
      </c>
      <c r="E30" s="114">
        <v>16607</v>
      </c>
      <c r="F30" s="8">
        <f t="shared" si="3"/>
        <v>19928.399999999998</v>
      </c>
    </row>
    <row r="31" spans="1:6" x14ac:dyDescent="0.25">
      <c r="A31" s="129"/>
      <c r="B31" s="7" t="s">
        <v>20</v>
      </c>
      <c r="C31" s="8">
        <v>22143</v>
      </c>
      <c r="D31" s="114">
        <f t="shared" si="2"/>
        <v>19928.7</v>
      </c>
      <c r="E31" s="114">
        <v>19929</v>
      </c>
      <c r="F31" s="8">
        <f t="shared" si="3"/>
        <v>23914.799999999999</v>
      </c>
    </row>
    <row r="32" spans="1:6" ht="45" customHeight="1" x14ac:dyDescent="0.25">
      <c r="A32" s="129">
        <v>3</v>
      </c>
      <c r="B32" s="130" t="s">
        <v>21</v>
      </c>
      <c r="C32" s="131"/>
      <c r="D32" s="131"/>
      <c r="E32" s="131"/>
      <c r="F32" s="131"/>
    </row>
    <row r="33" spans="1:6" x14ac:dyDescent="0.25">
      <c r="A33" s="129"/>
      <c r="B33" s="7" t="s">
        <v>22</v>
      </c>
      <c r="C33" s="8">
        <v>3690</v>
      </c>
      <c r="D33" s="114">
        <f>C33*0.9</f>
        <v>3321</v>
      </c>
      <c r="E33" s="114">
        <v>3321</v>
      </c>
      <c r="F33" s="8">
        <f t="shared" si="3"/>
        <v>3985.2</v>
      </c>
    </row>
    <row r="34" spans="1:6" x14ac:dyDescent="0.25">
      <c r="A34" s="129"/>
      <c r="B34" s="7" t="s">
        <v>23</v>
      </c>
      <c r="C34" s="8">
        <v>7381</v>
      </c>
      <c r="D34" s="114">
        <f t="shared" ref="D34:D37" si="4">C34*0.9</f>
        <v>6642.9000000000005</v>
      </c>
      <c r="E34" s="114">
        <v>6643</v>
      </c>
      <c r="F34" s="8">
        <f t="shared" si="3"/>
        <v>7971.5999999999995</v>
      </c>
    </row>
    <row r="35" spans="1:6" x14ac:dyDescent="0.25">
      <c r="A35" s="129"/>
      <c r="B35" s="7" t="s">
        <v>24</v>
      </c>
      <c r="C35" s="8">
        <v>11071</v>
      </c>
      <c r="D35" s="114">
        <f t="shared" si="4"/>
        <v>9963.9</v>
      </c>
      <c r="E35" s="114">
        <v>9964</v>
      </c>
      <c r="F35" s="8">
        <f t="shared" si="3"/>
        <v>11956.8</v>
      </c>
    </row>
    <row r="36" spans="1:6" x14ac:dyDescent="0.25">
      <c r="A36" s="129"/>
      <c r="B36" s="7" t="s">
        <v>25</v>
      </c>
      <c r="C36" s="8">
        <v>16607</v>
      </c>
      <c r="D36" s="114">
        <f t="shared" si="4"/>
        <v>14946.300000000001</v>
      </c>
      <c r="E36" s="114">
        <v>14946</v>
      </c>
      <c r="F36" s="8">
        <f t="shared" si="3"/>
        <v>17935.2</v>
      </c>
    </row>
    <row r="37" spans="1:6" x14ac:dyDescent="0.25">
      <c r="A37" s="129"/>
      <c r="B37" s="7" t="s">
        <v>26</v>
      </c>
      <c r="C37" s="8">
        <v>22143</v>
      </c>
      <c r="D37" s="114">
        <f t="shared" si="4"/>
        <v>19928.7</v>
      </c>
      <c r="E37" s="114">
        <v>19929</v>
      </c>
      <c r="F37" s="8">
        <f t="shared" si="3"/>
        <v>23914.799999999999</v>
      </c>
    </row>
    <row r="38" spans="1:6" ht="45" customHeight="1" x14ac:dyDescent="0.25">
      <c r="A38" s="129">
        <v>4</v>
      </c>
      <c r="B38" s="130" t="s">
        <v>27</v>
      </c>
      <c r="C38" s="131"/>
      <c r="D38" s="131"/>
      <c r="E38" s="131"/>
      <c r="F38" s="131"/>
    </row>
    <row r="39" spans="1:6" x14ac:dyDescent="0.25">
      <c r="A39" s="129"/>
      <c r="B39" s="7" t="s">
        <v>22</v>
      </c>
      <c r="C39" s="8">
        <v>7381</v>
      </c>
      <c r="D39" s="114">
        <f>C39*0.9</f>
        <v>6642.9000000000005</v>
      </c>
      <c r="E39" s="114">
        <v>6643</v>
      </c>
      <c r="F39" s="8">
        <f t="shared" si="3"/>
        <v>7971.5999999999995</v>
      </c>
    </row>
    <row r="40" spans="1:6" x14ac:dyDescent="0.25">
      <c r="A40" s="129"/>
      <c r="B40" s="7" t="s">
        <v>23</v>
      </c>
      <c r="C40" s="8">
        <v>14763</v>
      </c>
      <c r="D40" s="114">
        <f t="shared" ref="D40:D43" si="5">C40*0.9</f>
        <v>13286.7</v>
      </c>
      <c r="E40" s="114">
        <v>13287</v>
      </c>
      <c r="F40" s="8">
        <f t="shared" si="3"/>
        <v>15944.4</v>
      </c>
    </row>
    <row r="41" spans="1:6" x14ac:dyDescent="0.25">
      <c r="A41" s="129"/>
      <c r="B41" s="7" t="s">
        <v>24</v>
      </c>
      <c r="C41" s="8">
        <v>22143</v>
      </c>
      <c r="D41" s="114">
        <f t="shared" si="5"/>
        <v>19928.7</v>
      </c>
      <c r="E41" s="114">
        <v>19929</v>
      </c>
      <c r="F41" s="8">
        <f t="shared" si="3"/>
        <v>23914.799999999999</v>
      </c>
    </row>
    <row r="42" spans="1:6" x14ac:dyDescent="0.25">
      <c r="A42" s="129"/>
      <c r="B42" s="7" t="s">
        <v>25</v>
      </c>
      <c r="C42" s="8">
        <v>29524</v>
      </c>
      <c r="D42" s="114">
        <f t="shared" si="5"/>
        <v>26571.600000000002</v>
      </c>
      <c r="E42" s="114">
        <v>26572</v>
      </c>
      <c r="F42" s="8">
        <f t="shared" si="3"/>
        <v>31886.399999999998</v>
      </c>
    </row>
    <row r="43" spans="1:6" x14ac:dyDescent="0.25">
      <c r="A43" s="129"/>
      <c r="B43" s="7" t="s">
        <v>26</v>
      </c>
      <c r="C43" s="8">
        <v>36906</v>
      </c>
      <c r="D43" s="114">
        <f t="shared" si="5"/>
        <v>33215.4</v>
      </c>
      <c r="E43" s="114">
        <v>33215</v>
      </c>
      <c r="F43" s="8">
        <f t="shared" si="3"/>
        <v>39858</v>
      </c>
    </row>
    <row r="44" spans="1:6" ht="55.15" customHeight="1" x14ac:dyDescent="0.25">
      <c r="A44" s="129">
        <v>5</v>
      </c>
      <c r="B44" s="130" t="s">
        <v>28</v>
      </c>
      <c r="C44" s="131"/>
      <c r="D44" s="131"/>
      <c r="E44" s="131"/>
      <c r="F44" s="131"/>
    </row>
    <row r="45" spans="1:6" x14ac:dyDescent="0.25">
      <c r="A45" s="129"/>
      <c r="B45" s="7" t="s">
        <v>22</v>
      </c>
      <c r="C45" s="8">
        <v>3690</v>
      </c>
      <c r="D45" s="114">
        <f>C45*0.9</f>
        <v>3321</v>
      </c>
      <c r="E45" s="114">
        <v>3321</v>
      </c>
      <c r="F45" s="8">
        <f t="shared" ref="F45:F49" si="6">E45*1.2</f>
        <v>3985.2</v>
      </c>
    </row>
    <row r="46" spans="1:6" x14ac:dyDescent="0.25">
      <c r="A46" s="129"/>
      <c r="B46" s="7" t="s">
        <v>23</v>
      </c>
      <c r="C46" s="8">
        <v>7381</v>
      </c>
      <c r="D46" s="114">
        <f t="shared" ref="D46:D49" si="7">C46*0.9</f>
        <v>6642.9000000000005</v>
      </c>
      <c r="E46" s="114">
        <v>6643</v>
      </c>
      <c r="F46" s="8">
        <f t="shared" si="6"/>
        <v>7971.5999999999995</v>
      </c>
    </row>
    <row r="47" spans="1:6" x14ac:dyDescent="0.25">
      <c r="A47" s="129"/>
      <c r="B47" s="7" t="s">
        <v>24</v>
      </c>
      <c r="C47" s="8">
        <v>11071</v>
      </c>
      <c r="D47" s="114">
        <f t="shared" si="7"/>
        <v>9963.9</v>
      </c>
      <c r="E47" s="114">
        <v>9964</v>
      </c>
      <c r="F47" s="8">
        <f t="shared" si="6"/>
        <v>11956.8</v>
      </c>
    </row>
    <row r="48" spans="1:6" x14ac:dyDescent="0.25">
      <c r="A48" s="129"/>
      <c r="B48" s="7" t="s">
        <v>25</v>
      </c>
      <c r="C48" s="8">
        <v>16607</v>
      </c>
      <c r="D48" s="114">
        <f t="shared" si="7"/>
        <v>14946.300000000001</v>
      </c>
      <c r="E48" s="114">
        <v>14946</v>
      </c>
      <c r="F48" s="8">
        <f t="shared" si="6"/>
        <v>17935.2</v>
      </c>
    </row>
    <row r="49" spans="1:6" x14ac:dyDescent="0.25">
      <c r="A49" s="129"/>
      <c r="B49" s="7" t="s">
        <v>26</v>
      </c>
      <c r="C49" s="8">
        <v>22143</v>
      </c>
      <c r="D49" s="114">
        <f t="shared" si="7"/>
        <v>19928.7</v>
      </c>
      <c r="E49" s="114">
        <v>19929</v>
      </c>
      <c r="F49" s="8">
        <f t="shared" si="6"/>
        <v>23914.799999999999</v>
      </c>
    </row>
    <row r="50" spans="1:6" ht="70.150000000000006" customHeight="1" x14ac:dyDescent="0.25">
      <c r="A50" s="129">
        <v>6</v>
      </c>
      <c r="B50" s="130" t="s">
        <v>29</v>
      </c>
      <c r="C50" s="131"/>
      <c r="D50" s="131"/>
      <c r="E50" s="131"/>
      <c r="F50" s="131"/>
    </row>
    <row r="51" spans="1:6" x14ac:dyDescent="0.25">
      <c r="A51" s="129"/>
      <c r="B51" s="7" t="s">
        <v>22</v>
      </c>
      <c r="C51" s="8">
        <v>1845</v>
      </c>
      <c r="D51" s="114">
        <f>C51*0.9</f>
        <v>1660.5</v>
      </c>
      <c r="E51" s="114">
        <v>1661</v>
      </c>
      <c r="F51" s="8">
        <f t="shared" ref="F51:F57" si="8">E51*1.2</f>
        <v>1993.1999999999998</v>
      </c>
    </row>
    <row r="52" spans="1:6" x14ac:dyDescent="0.25">
      <c r="A52" s="129"/>
      <c r="B52" s="7" t="s">
        <v>23</v>
      </c>
      <c r="C52" s="8">
        <v>5536</v>
      </c>
      <c r="D52" s="114">
        <f t="shared" ref="D52:D57" si="9">C52*0.9</f>
        <v>4982.4000000000005</v>
      </c>
      <c r="E52" s="114">
        <v>4982</v>
      </c>
      <c r="F52" s="8">
        <f t="shared" si="8"/>
        <v>5978.4</v>
      </c>
    </row>
    <row r="53" spans="1:6" x14ac:dyDescent="0.25">
      <c r="A53" s="129"/>
      <c r="B53" s="7" t="s">
        <v>24</v>
      </c>
      <c r="C53" s="8">
        <v>11071</v>
      </c>
      <c r="D53" s="114">
        <f t="shared" si="9"/>
        <v>9963.9</v>
      </c>
      <c r="E53" s="114">
        <v>9964</v>
      </c>
      <c r="F53" s="8">
        <f t="shared" si="8"/>
        <v>11956.8</v>
      </c>
    </row>
    <row r="54" spans="1:6" x14ac:dyDescent="0.25">
      <c r="A54" s="129"/>
      <c r="B54" s="7" t="s">
        <v>25</v>
      </c>
      <c r="C54" s="8">
        <v>16607</v>
      </c>
      <c r="D54" s="114">
        <f t="shared" si="9"/>
        <v>14946.300000000001</v>
      </c>
      <c r="E54" s="114">
        <v>14946</v>
      </c>
      <c r="F54" s="8">
        <f t="shared" si="8"/>
        <v>17935.2</v>
      </c>
    </row>
    <row r="55" spans="1:6" x14ac:dyDescent="0.25">
      <c r="A55" s="129"/>
      <c r="B55" s="7" t="s">
        <v>26</v>
      </c>
      <c r="C55" s="8">
        <v>22143</v>
      </c>
      <c r="D55" s="114">
        <f t="shared" si="9"/>
        <v>19928.7</v>
      </c>
      <c r="E55" s="114">
        <v>19929</v>
      </c>
      <c r="F55" s="8">
        <f t="shared" si="8"/>
        <v>23914.799999999999</v>
      </c>
    </row>
    <row r="56" spans="1:6" x14ac:dyDescent="0.25">
      <c r="A56" s="129"/>
      <c r="B56" s="7" t="s">
        <v>30</v>
      </c>
      <c r="C56" s="8">
        <v>27679</v>
      </c>
      <c r="D56" s="114">
        <f t="shared" si="9"/>
        <v>24911.100000000002</v>
      </c>
      <c r="E56" s="114">
        <v>24911</v>
      </c>
      <c r="F56" s="8">
        <f t="shared" si="8"/>
        <v>29893.199999999997</v>
      </c>
    </row>
    <row r="57" spans="1:6" x14ac:dyDescent="0.25">
      <c r="A57" s="129"/>
      <c r="B57" s="7" t="s">
        <v>31</v>
      </c>
      <c r="C57" s="8">
        <v>33214</v>
      </c>
      <c r="D57" s="114">
        <f t="shared" si="9"/>
        <v>29892.600000000002</v>
      </c>
      <c r="E57" s="114">
        <v>29893</v>
      </c>
      <c r="F57" s="8">
        <f t="shared" si="8"/>
        <v>35871.599999999999</v>
      </c>
    </row>
    <row r="58" spans="1:6" ht="45" customHeight="1" x14ac:dyDescent="0.25">
      <c r="A58" s="129">
        <v>7</v>
      </c>
      <c r="B58" s="130" t="s">
        <v>32</v>
      </c>
      <c r="C58" s="131"/>
      <c r="D58" s="131"/>
      <c r="E58" s="131"/>
      <c r="F58" s="131"/>
    </row>
    <row r="59" spans="1:6" x14ac:dyDescent="0.25">
      <c r="A59" s="129"/>
      <c r="B59" s="7" t="s">
        <v>22</v>
      </c>
      <c r="C59" s="8">
        <v>7381</v>
      </c>
      <c r="D59" s="114">
        <f>C59*0.9</f>
        <v>6642.9000000000005</v>
      </c>
      <c r="E59" s="114">
        <v>6643</v>
      </c>
      <c r="F59" s="8">
        <f t="shared" ref="F59:F63" si="10">E59*1.2</f>
        <v>7971.5999999999995</v>
      </c>
    </row>
    <row r="60" spans="1:6" x14ac:dyDescent="0.25">
      <c r="A60" s="129"/>
      <c r="B60" s="7" t="s">
        <v>23</v>
      </c>
      <c r="C60" s="8">
        <v>14763</v>
      </c>
      <c r="D60" s="114">
        <f t="shared" ref="D60:D63" si="11">C60*0.9</f>
        <v>13286.7</v>
      </c>
      <c r="E60" s="114">
        <v>13287</v>
      </c>
      <c r="F60" s="8">
        <f t="shared" si="10"/>
        <v>15944.4</v>
      </c>
    </row>
    <row r="61" spans="1:6" x14ac:dyDescent="0.25">
      <c r="A61" s="129"/>
      <c r="B61" s="7" t="s">
        <v>24</v>
      </c>
      <c r="C61" s="8">
        <v>22143</v>
      </c>
      <c r="D61" s="114">
        <f t="shared" si="11"/>
        <v>19928.7</v>
      </c>
      <c r="E61" s="114">
        <v>19929</v>
      </c>
      <c r="F61" s="8">
        <f t="shared" si="10"/>
        <v>23914.799999999999</v>
      </c>
    </row>
    <row r="62" spans="1:6" x14ac:dyDescent="0.25">
      <c r="A62" s="129"/>
      <c r="B62" s="7" t="s">
        <v>25</v>
      </c>
      <c r="C62" s="8">
        <v>29524</v>
      </c>
      <c r="D62" s="114">
        <f t="shared" si="11"/>
        <v>26571.600000000002</v>
      </c>
      <c r="E62" s="114">
        <v>26572</v>
      </c>
      <c r="F62" s="8">
        <f t="shared" si="10"/>
        <v>31886.399999999998</v>
      </c>
    </row>
    <row r="63" spans="1:6" x14ac:dyDescent="0.25">
      <c r="A63" s="129"/>
      <c r="B63" s="7" t="s">
        <v>26</v>
      </c>
      <c r="C63" s="8">
        <v>36906</v>
      </c>
      <c r="D63" s="114">
        <f t="shared" si="11"/>
        <v>33215.4</v>
      </c>
      <c r="E63" s="114">
        <v>33215</v>
      </c>
      <c r="F63" s="8">
        <f t="shared" si="10"/>
        <v>39858</v>
      </c>
    </row>
    <row r="64" spans="1:6" x14ac:dyDescent="0.25">
      <c r="A64" s="129">
        <v>8</v>
      </c>
      <c r="B64" s="140" t="s">
        <v>33</v>
      </c>
      <c r="C64" s="131"/>
      <c r="D64" s="131"/>
      <c r="E64" s="131"/>
      <c r="F64" s="131"/>
    </row>
    <row r="65" spans="1:6" x14ac:dyDescent="0.25">
      <c r="A65" s="129"/>
      <c r="B65" s="7" t="s">
        <v>22</v>
      </c>
      <c r="C65" s="8">
        <v>7381</v>
      </c>
      <c r="D65" s="114">
        <f>C65*0.9</f>
        <v>6642.9000000000005</v>
      </c>
      <c r="E65" s="114">
        <v>6643</v>
      </c>
      <c r="F65" s="8">
        <f t="shared" ref="F65:F72" si="12">E65*1.2</f>
        <v>7971.5999999999995</v>
      </c>
    </row>
    <row r="66" spans="1:6" x14ac:dyDescent="0.25">
      <c r="A66" s="129"/>
      <c r="B66" s="7" t="s">
        <v>23</v>
      </c>
      <c r="C66" s="8">
        <v>14763</v>
      </c>
      <c r="D66" s="114">
        <f t="shared" ref="D66:D73" si="13">C66*0.9</f>
        <v>13286.7</v>
      </c>
      <c r="E66" s="114">
        <v>13287</v>
      </c>
      <c r="F66" s="8">
        <f t="shared" si="12"/>
        <v>15944.4</v>
      </c>
    </row>
    <row r="67" spans="1:6" x14ac:dyDescent="0.25">
      <c r="A67" s="129"/>
      <c r="B67" s="7" t="s">
        <v>24</v>
      </c>
      <c r="C67" s="8">
        <v>22143</v>
      </c>
      <c r="D67" s="114">
        <f t="shared" si="13"/>
        <v>19928.7</v>
      </c>
      <c r="E67" s="114">
        <v>19929</v>
      </c>
      <c r="F67" s="8">
        <f t="shared" si="12"/>
        <v>23914.799999999999</v>
      </c>
    </row>
    <row r="68" spans="1:6" x14ac:dyDescent="0.25">
      <c r="A68" s="129"/>
      <c r="B68" s="7" t="s">
        <v>25</v>
      </c>
      <c r="C68" s="8">
        <v>29524</v>
      </c>
      <c r="D68" s="114">
        <f t="shared" si="13"/>
        <v>26571.600000000002</v>
      </c>
      <c r="E68" s="114">
        <v>26572</v>
      </c>
      <c r="F68" s="8">
        <f t="shared" si="12"/>
        <v>31886.399999999998</v>
      </c>
    </row>
    <row r="69" spans="1:6" x14ac:dyDescent="0.25">
      <c r="A69" s="129"/>
      <c r="B69" s="7" t="s">
        <v>26</v>
      </c>
      <c r="C69" s="8">
        <v>36906</v>
      </c>
      <c r="D69" s="114">
        <f t="shared" si="13"/>
        <v>33215.4</v>
      </c>
      <c r="E69" s="114">
        <v>33215</v>
      </c>
      <c r="F69" s="8">
        <f t="shared" si="12"/>
        <v>39858</v>
      </c>
    </row>
    <row r="70" spans="1:6" x14ac:dyDescent="0.25">
      <c r="A70" s="129">
        <v>9</v>
      </c>
      <c r="B70" s="9" t="s">
        <v>34</v>
      </c>
      <c r="C70" s="8"/>
      <c r="D70" s="8"/>
      <c r="E70" s="114"/>
      <c r="F70" s="8"/>
    </row>
    <row r="71" spans="1:6" x14ac:dyDescent="0.25">
      <c r="A71" s="129"/>
      <c r="B71" s="7" t="s">
        <v>35</v>
      </c>
      <c r="C71" s="8">
        <v>3690</v>
      </c>
      <c r="D71" s="114">
        <f t="shared" si="13"/>
        <v>3321</v>
      </c>
      <c r="E71" s="114">
        <v>3321</v>
      </c>
      <c r="F71" s="8">
        <f t="shared" si="12"/>
        <v>3985.2</v>
      </c>
    </row>
    <row r="72" spans="1:6" x14ac:dyDescent="0.25">
      <c r="A72" s="129"/>
      <c r="B72" s="7" t="s">
        <v>36</v>
      </c>
      <c r="C72" s="8">
        <v>7381</v>
      </c>
      <c r="D72" s="114">
        <f t="shared" si="13"/>
        <v>6642.9000000000005</v>
      </c>
      <c r="E72" s="114">
        <v>6643</v>
      </c>
      <c r="F72" s="8">
        <f t="shared" si="12"/>
        <v>7971.5999999999995</v>
      </c>
    </row>
    <row r="73" spans="1:6" ht="25.5" x14ac:dyDescent="0.25">
      <c r="A73" s="11">
        <v>10</v>
      </c>
      <c r="B73" s="9" t="s">
        <v>37</v>
      </c>
      <c r="C73" s="8">
        <v>461</v>
      </c>
      <c r="D73" s="114">
        <f t="shared" si="13"/>
        <v>414.90000000000003</v>
      </c>
      <c r="E73" s="114">
        <v>415</v>
      </c>
      <c r="F73" s="8">
        <f t="shared" ref="F73" si="14">E73*1.2</f>
        <v>498</v>
      </c>
    </row>
    <row r="74" spans="1:6" x14ac:dyDescent="0.25">
      <c r="A74" s="129">
        <v>11</v>
      </c>
      <c r="B74" s="9" t="s">
        <v>38</v>
      </c>
      <c r="C74" s="8"/>
      <c r="D74" s="114"/>
      <c r="E74" s="8"/>
      <c r="F74" s="8"/>
    </row>
    <row r="75" spans="1:6" x14ac:dyDescent="0.25">
      <c r="A75" s="129"/>
      <c r="B75" s="7" t="s">
        <v>39</v>
      </c>
      <c r="C75" s="8">
        <v>537</v>
      </c>
      <c r="D75" s="114">
        <f>C75*0.9</f>
        <v>483.3</v>
      </c>
      <c r="E75" s="114">
        <v>483</v>
      </c>
      <c r="F75" s="8">
        <f>E75*1.2</f>
        <v>579.6</v>
      </c>
    </row>
    <row r="76" spans="1:6" x14ac:dyDescent="0.25">
      <c r="A76" s="129"/>
      <c r="B76" s="7" t="s">
        <v>40</v>
      </c>
      <c r="C76" s="8">
        <v>496</v>
      </c>
      <c r="D76" s="114">
        <f t="shared" ref="D76:D90" si="15">C76*0.9</f>
        <v>446.40000000000003</v>
      </c>
      <c r="E76" s="114">
        <v>446</v>
      </c>
      <c r="F76" s="8">
        <f t="shared" ref="F76:F90" si="16">E76*1.2</f>
        <v>535.19999999999993</v>
      </c>
    </row>
    <row r="77" spans="1:6" x14ac:dyDescent="0.25">
      <c r="A77" s="129"/>
      <c r="B77" s="7" t="s">
        <v>41</v>
      </c>
      <c r="C77" s="8">
        <v>702</v>
      </c>
      <c r="D77" s="114">
        <f t="shared" si="15"/>
        <v>631.80000000000007</v>
      </c>
      <c r="E77" s="114">
        <v>632</v>
      </c>
      <c r="F77" s="8">
        <f t="shared" si="16"/>
        <v>758.4</v>
      </c>
    </row>
    <row r="78" spans="1:6" x14ac:dyDescent="0.25">
      <c r="A78" s="129"/>
      <c r="B78" s="7" t="s">
        <v>42</v>
      </c>
      <c r="C78" s="8">
        <v>620</v>
      </c>
      <c r="D78" s="114">
        <f t="shared" si="15"/>
        <v>558</v>
      </c>
      <c r="E78" s="114">
        <v>558</v>
      </c>
      <c r="F78" s="8">
        <f t="shared" si="16"/>
        <v>669.6</v>
      </c>
    </row>
    <row r="79" spans="1:6" x14ac:dyDescent="0.25">
      <c r="A79" s="129"/>
      <c r="B79" s="7" t="s">
        <v>43</v>
      </c>
      <c r="C79" s="8">
        <v>620</v>
      </c>
      <c r="D79" s="114">
        <f t="shared" si="15"/>
        <v>558</v>
      </c>
      <c r="E79" s="114">
        <v>558</v>
      </c>
      <c r="F79" s="8">
        <f t="shared" si="16"/>
        <v>669.6</v>
      </c>
    </row>
    <row r="80" spans="1:6" x14ac:dyDescent="0.25">
      <c r="A80" s="129"/>
      <c r="B80" s="7" t="s">
        <v>44</v>
      </c>
      <c r="C80" s="8">
        <v>1032</v>
      </c>
      <c r="D80" s="114">
        <f t="shared" si="15"/>
        <v>928.80000000000007</v>
      </c>
      <c r="E80" s="114">
        <v>929</v>
      </c>
      <c r="F80" s="8">
        <f t="shared" si="16"/>
        <v>1114.8</v>
      </c>
    </row>
    <row r="81" spans="1:6" x14ac:dyDescent="0.25">
      <c r="A81" s="129"/>
      <c r="B81" s="7" t="s">
        <v>45</v>
      </c>
      <c r="C81" s="8">
        <v>620</v>
      </c>
      <c r="D81" s="114">
        <f t="shared" si="15"/>
        <v>558</v>
      </c>
      <c r="E81" s="114">
        <v>558</v>
      </c>
      <c r="F81" s="8">
        <f t="shared" si="16"/>
        <v>669.6</v>
      </c>
    </row>
    <row r="82" spans="1:6" x14ac:dyDescent="0.25">
      <c r="A82" s="129"/>
      <c r="B82" s="7" t="s">
        <v>46</v>
      </c>
      <c r="C82" s="8">
        <v>537</v>
      </c>
      <c r="D82" s="114">
        <f t="shared" si="15"/>
        <v>483.3</v>
      </c>
      <c r="E82" s="114">
        <v>483</v>
      </c>
      <c r="F82" s="8">
        <f t="shared" si="16"/>
        <v>579.6</v>
      </c>
    </row>
    <row r="83" spans="1:6" x14ac:dyDescent="0.25">
      <c r="A83" s="129"/>
      <c r="B83" s="7" t="s">
        <v>47</v>
      </c>
      <c r="C83" s="8">
        <v>827</v>
      </c>
      <c r="D83" s="114">
        <f t="shared" si="15"/>
        <v>744.30000000000007</v>
      </c>
      <c r="E83" s="114">
        <v>744</v>
      </c>
      <c r="F83" s="8">
        <f t="shared" si="16"/>
        <v>892.8</v>
      </c>
    </row>
    <row r="84" spans="1:6" x14ac:dyDescent="0.25">
      <c r="A84" s="129"/>
      <c r="B84" s="7" t="s">
        <v>48</v>
      </c>
      <c r="C84" s="8">
        <v>125</v>
      </c>
      <c r="D84" s="114">
        <f t="shared" si="15"/>
        <v>112.5</v>
      </c>
      <c r="E84" s="114">
        <v>113</v>
      </c>
      <c r="F84" s="8">
        <f t="shared" si="16"/>
        <v>135.6</v>
      </c>
    </row>
    <row r="85" spans="1:6" x14ac:dyDescent="0.25">
      <c r="A85" s="129"/>
      <c r="B85" s="7" t="s">
        <v>49</v>
      </c>
      <c r="C85" s="8">
        <v>702</v>
      </c>
      <c r="D85" s="114">
        <f t="shared" si="15"/>
        <v>631.80000000000007</v>
      </c>
      <c r="E85" s="114">
        <v>632</v>
      </c>
      <c r="F85" s="8">
        <f t="shared" si="16"/>
        <v>758.4</v>
      </c>
    </row>
    <row r="86" spans="1:6" x14ac:dyDescent="0.25">
      <c r="A86" s="11">
        <v>12</v>
      </c>
      <c r="B86" s="9" t="s">
        <v>50</v>
      </c>
      <c r="C86" s="8">
        <v>962</v>
      </c>
      <c r="D86" s="114">
        <f t="shared" si="15"/>
        <v>865.80000000000007</v>
      </c>
      <c r="E86" s="114">
        <v>866</v>
      </c>
      <c r="F86" s="8">
        <f t="shared" si="16"/>
        <v>1039.2</v>
      </c>
    </row>
    <row r="87" spans="1:6" x14ac:dyDescent="0.25">
      <c r="A87" s="11">
        <v>13</v>
      </c>
      <c r="B87" s="9" t="s">
        <v>51</v>
      </c>
      <c r="C87" s="8">
        <v>1328</v>
      </c>
      <c r="D87" s="114">
        <f t="shared" si="15"/>
        <v>1195.2</v>
      </c>
      <c r="E87" s="114">
        <v>1195</v>
      </c>
      <c r="F87" s="8">
        <f t="shared" si="16"/>
        <v>1434</v>
      </c>
    </row>
    <row r="88" spans="1:6" x14ac:dyDescent="0.25">
      <c r="A88" s="129">
        <v>14</v>
      </c>
      <c r="B88" s="9" t="s">
        <v>52</v>
      </c>
      <c r="C88" s="8">
        <v>667</v>
      </c>
      <c r="D88" s="114">
        <f t="shared" si="15"/>
        <v>600.30000000000007</v>
      </c>
      <c r="E88" s="114">
        <v>600</v>
      </c>
      <c r="F88" s="8">
        <f t="shared" si="16"/>
        <v>720</v>
      </c>
    </row>
    <row r="89" spans="1:6" ht="25.5" x14ac:dyDescent="0.25">
      <c r="A89" s="129"/>
      <c r="B89" s="9" t="s">
        <v>807</v>
      </c>
      <c r="C89" s="8">
        <v>461</v>
      </c>
      <c r="D89" s="114">
        <f t="shared" si="15"/>
        <v>414.90000000000003</v>
      </c>
      <c r="E89" s="114">
        <v>415</v>
      </c>
      <c r="F89" s="8">
        <f t="shared" si="16"/>
        <v>498</v>
      </c>
    </row>
    <row r="90" spans="1:6" x14ac:dyDescent="0.25">
      <c r="A90" s="129"/>
      <c r="B90" s="9" t="s">
        <v>53</v>
      </c>
      <c r="C90" s="8">
        <v>206</v>
      </c>
      <c r="D90" s="114">
        <f t="shared" si="15"/>
        <v>185.4</v>
      </c>
      <c r="E90" s="114">
        <v>185</v>
      </c>
      <c r="F90" s="8">
        <f t="shared" si="16"/>
        <v>222</v>
      </c>
    </row>
    <row r="91" spans="1:6" s="12" customFormat="1" ht="34.9" customHeight="1" x14ac:dyDescent="0.25">
      <c r="A91" s="135" t="s">
        <v>54</v>
      </c>
      <c r="B91" s="135"/>
      <c r="C91" s="135"/>
      <c r="D91" s="135"/>
      <c r="E91" s="135"/>
      <c r="F91" s="135"/>
    </row>
    <row r="92" spans="1:6" s="13" customFormat="1" ht="30" customHeight="1" x14ac:dyDescent="0.25">
      <c r="A92" s="136" t="s">
        <v>55</v>
      </c>
      <c r="B92" s="136"/>
      <c r="C92" s="136"/>
      <c r="D92" s="136"/>
      <c r="E92" s="136"/>
      <c r="F92" s="136"/>
    </row>
    <row r="93" spans="1:6" ht="25.5" x14ac:dyDescent="0.25">
      <c r="A93" s="3" t="s">
        <v>56</v>
      </c>
      <c r="B93" s="4" t="s">
        <v>2</v>
      </c>
      <c r="C93" s="5" t="s">
        <v>3</v>
      </c>
      <c r="D93" s="5"/>
      <c r="E93" s="5" t="s">
        <v>3</v>
      </c>
      <c r="F93" s="5" t="s">
        <v>4</v>
      </c>
    </row>
    <row r="94" spans="1:6" x14ac:dyDescent="0.25">
      <c r="A94" s="137">
        <v>1</v>
      </c>
      <c r="B94" s="9" t="s">
        <v>57</v>
      </c>
      <c r="C94" s="8"/>
      <c r="D94" s="8"/>
      <c r="E94" s="114"/>
      <c r="F94" s="10"/>
    </row>
    <row r="95" spans="1:6" x14ac:dyDescent="0.25">
      <c r="A95" s="138"/>
      <c r="B95" s="14" t="s">
        <v>58</v>
      </c>
      <c r="C95" s="8">
        <v>214</v>
      </c>
      <c r="D95" s="114">
        <f>C95*0.9</f>
        <v>192.6</v>
      </c>
      <c r="E95" s="114">
        <v>193</v>
      </c>
      <c r="F95" s="8">
        <f>E95*1.2</f>
        <v>231.6</v>
      </c>
    </row>
    <row r="96" spans="1:6" x14ac:dyDescent="0.25">
      <c r="A96" s="139"/>
      <c r="B96" s="14" t="s">
        <v>59</v>
      </c>
      <c r="C96" s="8">
        <v>3214</v>
      </c>
      <c r="D96" s="114">
        <f t="shared" ref="D96:D111" si="17">C96*0.9</f>
        <v>2892.6</v>
      </c>
      <c r="E96" s="114">
        <v>2893</v>
      </c>
      <c r="F96" s="8">
        <f t="shared" ref="F96:F105" si="18">E96*1.2</f>
        <v>3471.6</v>
      </c>
    </row>
    <row r="97" spans="1:6" ht="38.25" x14ac:dyDescent="0.25">
      <c r="A97" s="11">
        <v>2</v>
      </c>
      <c r="B97" s="9" t="s">
        <v>60</v>
      </c>
      <c r="C97" s="8">
        <v>6212</v>
      </c>
      <c r="D97" s="114">
        <f t="shared" si="17"/>
        <v>5590.8</v>
      </c>
      <c r="E97" s="114">
        <v>5591</v>
      </c>
      <c r="F97" s="8">
        <f t="shared" si="18"/>
        <v>6709.2</v>
      </c>
    </row>
    <row r="98" spans="1:6" ht="38.25" x14ac:dyDescent="0.25">
      <c r="A98" s="11">
        <v>3</v>
      </c>
      <c r="B98" s="14" t="s">
        <v>61</v>
      </c>
      <c r="C98" s="8">
        <v>7112</v>
      </c>
      <c r="D98" s="114">
        <f t="shared" si="17"/>
        <v>6400.8</v>
      </c>
      <c r="E98" s="114">
        <v>6401</v>
      </c>
      <c r="F98" s="8">
        <f t="shared" si="18"/>
        <v>7681.2</v>
      </c>
    </row>
    <row r="99" spans="1:6" ht="25.5" x14ac:dyDescent="0.25">
      <c r="A99" s="11">
        <v>4</v>
      </c>
      <c r="B99" s="9" t="s">
        <v>62</v>
      </c>
      <c r="C99" s="8">
        <v>429</v>
      </c>
      <c r="D99" s="114">
        <f t="shared" si="17"/>
        <v>386.1</v>
      </c>
      <c r="E99" s="114">
        <v>386</v>
      </c>
      <c r="F99" s="8">
        <f t="shared" si="18"/>
        <v>463.2</v>
      </c>
    </row>
    <row r="100" spans="1:6" ht="25.5" x14ac:dyDescent="0.25">
      <c r="A100" s="11">
        <v>5</v>
      </c>
      <c r="B100" s="9" t="s">
        <v>63</v>
      </c>
      <c r="C100" s="8">
        <v>32132</v>
      </c>
      <c r="D100" s="114">
        <f t="shared" si="17"/>
        <v>28918.799999999999</v>
      </c>
      <c r="E100" s="114">
        <v>28919</v>
      </c>
      <c r="F100" s="8">
        <f t="shared" si="18"/>
        <v>34702.799999999996</v>
      </c>
    </row>
    <row r="101" spans="1:6" x14ac:dyDescent="0.25">
      <c r="A101" s="11">
        <v>6</v>
      </c>
      <c r="B101" s="9" t="s">
        <v>64</v>
      </c>
      <c r="C101" s="8">
        <v>985</v>
      </c>
      <c r="D101" s="114">
        <f t="shared" si="17"/>
        <v>886.5</v>
      </c>
      <c r="E101" s="114">
        <v>887</v>
      </c>
      <c r="F101" s="8">
        <f t="shared" si="18"/>
        <v>1064.3999999999999</v>
      </c>
    </row>
    <row r="102" spans="1:6" ht="25.5" x14ac:dyDescent="0.25">
      <c r="A102" s="11">
        <v>7</v>
      </c>
      <c r="B102" s="9" t="s">
        <v>65</v>
      </c>
      <c r="C102" s="8">
        <v>856</v>
      </c>
      <c r="D102" s="114">
        <f t="shared" si="17"/>
        <v>770.4</v>
      </c>
      <c r="E102" s="114">
        <v>770</v>
      </c>
      <c r="F102" s="8">
        <f t="shared" si="18"/>
        <v>924</v>
      </c>
    </row>
    <row r="103" spans="1:6" ht="25.5" x14ac:dyDescent="0.25">
      <c r="A103" s="11">
        <v>8</v>
      </c>
      <c r="B103" s="9" t="s">
        <v>66</v>
      </c>
      <c r="C103" s="8">
        <v>1499</v>
      </c>
      <c r="D103" s="114">
        <f t="shared" si="17"/>
        <v>1349.1000000000001</v>
      </c>
      <c r="E103" s="114">
        <v>1349</v>
      </c>
      <c r="F103" s="8">
        <f t="shared" si="18"/>
        <v>1618.8</v>
      </c>
    </row>
    <row r="104" spans="1:6" ht="25.5" x14ac:dyDescent="0.25">
      <c r="A104" s="11">
        <v>9</v>
      </c>
      <c r="B104" s="9" t="s">
        <v>67</v>
      </c>
      <c r="C104" s="8">
        <v>3214</v>
      </c>
      <c r="D104" s="114">
        <f t="shared" si="17"/>
        <v>2892.6</v>
      </c>
      <c r="E104" s="114">
        <v>2893</v>
      </c>
      <c r="F104" s="8">
        <f t="shared" si="18"/>
        <v>3471.6</v>
      </c>
    </row>
    <row r="105" spans="1:6" ht="25.5" x14ac:dyDescent="0.25">
      <c r="A105" s="11">
        <v>10</v>
      </c>
      <c r="B105" s="9" t="s">
        <v>68</v>
      </c>
      <c r="C105" s="8">
        <v>429</v>
      </c>
      <c r="D105" s="114">
        <f t="shared" si="17"/>
        <v>386.1</v>
      </c>
      <c r="E105" s="114">
        <v>386</v>
      </c>
      <c r="F105" s="8">
        <f t="shared" si="18"/>
        <v>463.2</v>
      </c>
    </row>
    <row r="106" spans="1:6" x14ac:dyDescent="0.25">
      <c r="A106" s="137">
        <v>11</v>
      </c>
      <c r="B106" s="9" t="s">
        <v>69</v>
      </c>
      <c r="C106" s="8"/>
      <c r="D106" s="114"/>
      <c r="E106" s="114"/>
      <c r="F106" s="8"/>
    </row>
    <row r="107" spans="1:6" x14ac:dyDescent="0.25">
      <c r="A107" s="138"/>
      <c r="B107" s="14" t="s">
        <v>70</v>
      </c>
      <c r="C107" s="8">
        <v>22</v>
      </c>
      <c r="D107" s="114">
        <f t="shared" si="17"/>
        <v>19.8</v>
      </c>
      <c r="E107" s="114">
        <v>20</v>
      </c>
      <c r="F107" s="8">
        <f>E107*1.2</f>
        <v>24</v>
      </c>
    </row>
    <row r="108" spans="1:6" x14ac:dyDescent="0.25">
      <c r="A108" s="138"/>
      <c r="B108" s="14" t="s">
        <v>71</v>
      </c>
      <c r="C108" s="8">
        <v>22</v>
      </c>
      <c r="D108" s="114">
        <f t="shared" si="17"/>
        <v>19.8</v>
      </c>
      <c r="E108" s="114">
        <v>20</v>
      </c>
      <c r="F108" s="8">
        <f t="shared" ref="F108:F111" si="19">E108*1.2</f>
        <v>24</v>
      </c>
    </row>
    <row r="109" spans="1:6" x14ac:dyDescent="0.25">
      <c r="A109" s="139"/>
      <c r="B109" s="14" t="s">
        <v>72</v>
      </c>
      <c r="C109" s="8">
        <v>9</v>
      </c>
      <c r="D109" s="114">
        <f t="shared" si="17"/>
        <v>8.1</v>
      </c>
      <c r="E109" s="114">
        <v>8</v>
      </c>
      <c r="F109" s="8">
        <f t="shared" si="19"/>
        <v>9.6</v>
      </c>
    </row>
    <row r="110" spans="1:6" ht="25.5" x14ac:dyDescent="0.25">
      <c r="A110" s="11">
        <v>12</v>
      </c>
      <c r="B110" s="9" t="s">
        <v>73</v>
      </c>
      <c r="C110" s="8">
        <v>597</v>
      </c>
      <c r="D110" s="114">
        <f t="shared" si="17"/>
        <v>537.30000000000007</v>
      </c>
      <c r="E110" s="114">
        <v>537</v>
      </c>
      <c r="F110" s="8">
        <f t="shared" si="19"/>
        <v>644.4</v>
      </c>
    </row>
    <row r="111" spans="1:6" ht="25.5" x14ac:dyDescent="0.25">
      <c r="A111" s="11">
        <v>13</v>
      </c>
      <c r="B111" s="9" t="s">
        <v>74</v>
      </c>
      <c r="C111" s="8">
        <v>597</v>
      </c>
      <c r="D111" s="114">
        <f t="shared" si="17"/>
        <v>537.30000000000007</v>
      </c>
      <c r="E111" s="114">
        <v>537</v>
      </c>
      <c r="F111" s="8">
        <f t="shared" si="19"/>
        <v>644.4</v>
      </c>
    </row>
    <row r="112" spans="1:6" ht="25.5" x14ac:dyDescent="0.25">
      <c r="A112" s="15">
        <v>14</v>
      </c>
      <c r="B112" s="16" t="s">
        <v>75</v>
      </c>
      <c r="C112" s="17"/>
      <c r="D112" s="17"/>
      <c r="E112" s="17"/>
      <c r="F112" s="17"/>
    </row>
    <row r="113" spans="1:8" s="13" customFormat="1" ht="21" customHeight="1" x14ac:dyDescent="0.25">
      <c r="A113" s="136" t="s">
        <v>76</v>
      </c>
      <c r="B113" s="136"/>
      <c r="C113" s="136"/>
      <c r="D113" s="136"/>
      <c r="E113" s="136"/>
      <c r="F113" s="136"/>
    </row>
    <row r="114" spans="1:8" ht="25.5" x14ac:dyDescent="0.25">
      <c r="A114" s="3" t="s">
        <v>56</v>
      </c>
      <c r="B114" s="4" t="s">
        <v>2</v>
      </c>
      <c r="C114" s="5" t="s">
        <v>3</v>
      </c>
      <c r="D114" s="5"/>
      <c r="E114" s="5" t="s">
        <v>3</v>
      </c>
      <c r="F114" s="5" t="s">
        <v>4</v>
      </c>
    </row>
    <row r="115" spans="1:8" ht="38.25" x14ac:dyDescent="0.25">
      <c r="A115" s="15">
        <v>1</v>
      </c>
      <c r="B115" s="14" t="s">
        <v>77</v>
      </c>
      <c r="C115" s="8">
        <v>268.88</v>
      </c>
      <c r="D115" s="114">
        <f>C115*0.9</f>
        <v>241.99199999999999</v>
      </c>
      <c r="E115" s="114">
        <v>242</v>
      </c>
      <c r="F115" s="8">
        <f>E115*1.2</f>
        <v>290.39999999999998</v>
      </c>
      <c r="H115" s="111"/>
    </row>
    <row r="116" spans="1:8" x14ac:dyDescent="0.25">
      <c r="A116" s="15">
        <f>A115+1</f>
        <v>2</v>
      </c>
      <c r="B116" s="14" t="s">
        <v>78</v>
      </c>
      <c r="C116" s="8">
        <v>856</v>
      </c>
      <c r="D116" s="114">
        <f t="shared" ref="D116:D131" si="20">C116*0.9</f>
        <v>770.4</v>
      </c>
      <c r="E116" s="114">
        <v>770</v>
      </c>
      <c r="F116" s="8">
        <f t="shared" ref="F116:F131" si="21">E116*1.2</f>
        <v>924</v>
      </c>
    </row>
    <row r="117" spans="1:8" x14ac:dyDescent="0.25">
      <c r="A117" s="15">
        <f t="shared" ref="A117:A131" si="22">A116+1</f>
        <v>3</v>
      </c>
      <c r="B117" s="18" t="s">
        <v>79</v>
      </c>
      <c r="C117" s="8">
        <v>1071</v>
      </c>
      <c r="D117" s="114">
        <f t="shared" si="20"/>
        <v>963.9</v>
      </c>
      <c r="E117" s="114">
        <v>964</v>
      </c>
      <c r="F117" s="8">
        <f t="shared" si="21"/>
        <v>1156.8</v>
      </c>
    </row>
    <row r="118" spans="1:8" ht="25.5" x14ac:dyDescent="0.25">
      <c r="A118" s="15">
        <f t="shared" si="22"/>
        <v>4</v>
      </c>
      <c r="B118" s="18" t="s">
        <v>80</v>
      </c>
      <c r="C118" s="8">
        <v>299</v>
      </c>
      <c r="D118" s="114">
        <f t="shared" si="20"/>
        <v>269.10000000000002</v>
      </c>
      <c r="E118" s="114">
        <v>269</v>
      </c>
      <c r="F118" s="8">
        <f t="shared" si="21"/>
        <v>322.8</v>
      </c>
    </row>
    <row r="119" spans="1:8" ht="25.5" x14ac:dyDescent="0.25">
      <c r="A119" s="15">
        <f t="shared" si="22"/>
        <v>5</v>
      </c>
      <c r="B119" s="18" t="s">
        <v>81</v>
      </c>
      <c r="C119" s="8">
        <v>1071</v>
      </c>
      <c r="D119" s="114">
        <f t="shared" si="20"/>
        <v>963.9</v>
      </c>
      <c r="E119" s="114">
        <v>964</v>
      </c>
      <c r="F119" s="8">
        <f t="shared" si="21"/>
        <v>1156.8</v>
      </c>
    </row>
    <row r="120" spans="1:8" ht="25.5" x14ac:dyDescent="0.25">
      <c r="A120" s="15">
        <f t="shared" si="22"/>
        <v>6</v>
      </c>
      <c r="B120" s="18" t="s">
        <v>82</v>
      </c>
      <c r="C120" s="8">
        <v>643</v>
      </c>
      <c r="D120" s="114">
        <f t="shared" si="20"/>
        <v>578.70000000000005</v>
      </c>
      <c r="E120" s="114">
        <v>579</v>
      </c>
      <c r="F120" s="8">
        <f t="shared" si="21"/>
        <v>694.8</v>
      </c>
    </row>
    <row r="121" spans="1:8" ht="25.5" x14ac:dyDescent="0.25">
      <c r="A121" s="15">
        <f t="shared" si="22"/>
        <v>7</v>
      </c>
      <c r="B121" s="18" t="s">
        <v>83</v>
      </c>
      <c r="C121" s="8">
        <v>771</v>
      </c>
      <c r="D121" s="114">
        <f t="shared" si="20"/>
        <v>693.9</v>
      </c>
      <c r="E121" s="114">
        <v>694</v>
      </c>
      <c r="F121" s="8">
        <f t="shared" si="21"/>
        <v>832.8</v>
      </c>
    </row>
    <row r="122" spans="1:8" x14ac:dyDescent="0.25">
      <c r="A122" s="15">
        <f t="shared" si="22"/>
        <v>8</v>
      </c>
      <c r="B122" s="18" t="s">
        <v>84</v>
      </c>
      <c r="C122" s="8">
        <v>343</v>
      </c>
      <c r="D122" s="114">
        <f t="shared" si="20"/>
        <v>308.7</v>
      </c>
      <c r="E122" s="114">
        <v>309</v>
      </c>
      <c r="F122" s="8">
        <f t="shared" si="21"/>
        <v>370.8</v>
      </c>
    </row>
    <row r="123" spans="1:8" x14ac:dyDescent="0.25">
      <c r="A123" s="15">
        <f t="shared" si="22"/>
        <v>9</v>
      </c>
      <c r="B123" s="18" t="s">
        <v>85</v>
      </c>
      <c r="C123" s="8">
        <v>643</v>
      </c>
      <c r="D123" s="114">
        <f t="shared" si="20"/>
        <v>578.70000000000005</v>
      </c>
      <c r="E123" s="114">
        <v>579</v>
      </c>
      <c r="F123" s="8">
        <f t="shared" si="21"/>
        <v>694.8</v>
      </c>
    </row>
    <row r="124" spans="1:8" ht="25.5" x14ac:dyDescent="0.25">
      <c r="A124" s="15">
        <f t="shared" si="22"/>
        <v>10</v>
      </c>
      <c r="B124" s="18" t="s">
        <v>86</v>
      </c>
      <c r="C124" s="8">
        <v>643</v>
      </c>
      <c r="D124" s="114">
        <f t="shared" si="20"/>
        <v>578.70000000000005</v>
      </c>
      <c r="E124" s="114">
        <v>579</v>
      </c>
      <c r="F124" s="8">
        <f t="shared" si="21"/>
        <v>694.8</v>
      </c>
    </row>
    <row r="125" spans="1:8" x14ac:dyDescent="0.25">
      <c r="A125" s="15">
        <f t="shared" si="22"/>
        <v>11</v>
      </c>
      <c r="B125" s="18" t="s">
        <v>87</v>
      </c>
      <c r="C125" s="8">
        <v>214</v>
      </c>
      <c r="D125" s="114">
        <f t="shared" si="20"/>
        <v>192.6</v>
      </c>
      <c r="E125" s="114">
        <v>193</v>
      </c>
      <c r="F125" s="8">
        <f t="shared" si="21"/>
        <v>231.6</v>
      </c>
    </row>
    <row r="126" spans="1:8" x14ac:dyDescent="0.25">
      <c r="A126" s="15">
        <f t="shared" si="22"/>
        <v>12</v>
      </c>
      <c r="B126" s="18" t="s">
        <v>88</v>
      </c>
      <c r="C126" s="8">
        <v>856</v>
      </c>
      <c r="D126" s="114">
        <f t="shared" si="20"/>
        <v>770.4</v>
      </c>
      <c r="E126" s="114">
        <v>770</v>
      </c>
      <c r="F126" s="8">
        <f t="shared" si="21"/>
        <v>924</v>
      </c>
    </row>
    <row r="127" spans="1:8" x14ac:dyDescent="0.25">
      <c r="A127" s="15">
        <f t="shared" si="22"/>
        <v>13</v>
      </c>
      <c r="B127" s="18" t="s">
        <v>89</v>
      </c>
      <c r="C127" s="8">
        <v>411</v>
      </c>
      <c r="D127" s="114">
        <f t="shared" si="20"/>
        <v>369.90000000000003</v>
      </c>
      <c r="E127" s="114">
        <v>370</v>
      </c>
      <c r="F127" s="8">
        <f t="shared" si="21"/>
        <v>444</v>
      </c>
    </row>
    <row r="128" spans="1:8" x14ac:dyDescent="0.25">
      <c r="A128" s="15">
        <f t="shared" si="22"/>
        <v>14</v>
      </c>
      <c r="B128" s="18" t="s">
        <v>90</v>
      </c>
      <c r="C128" s="8">
        <v>200</v>
      </c>
      <c r="D128" s="114">
        <f t="shared" si="20"/>
        <v>180</v>
      </c>
      <c r="E128" s="114">
        <v>180</v>
      </c>
      <c r="F128" s="8">
        <f t="shared" si="21"/>
        <v>216</v>
      </c>
    </row>
    <row r="129" spans="1:6" x14ac:dyDescent="0.25">
      <c r="A129" s="15">
        <f t="shared" si="22"/>
        <v>15</v>
      </c>
      <c r="B129" s="19" t="s">
        <v>91</v>
      </c>
      <c r="C129" s="8">
        <v>667</v>
      </c>
      <c r="D129" s="114">
        <f t="shared" si="20"/>
        <v>600.30000000000007</v>
      </c>
      <c r="E129" s="114">
        <v>600</v>
      </c>
      <c r="F129" s="8">
        <f t="shared" si="21"/>
        <v>720</v>
      </c>
    </row>
    <row r="130" spans="1:6" ht="25.5" x14ac:dyDescent="0.25">
      <c r="A130" s="15">
        <f t="shared" si="22"/>
        <v>16</v>
      </c>
      <c r="B130" s="19" t="s">
        <v>92</v>
      </c>
      <c r="C130" s="8">
        <v>344</v>
      </c>
      <c r="D130" s="114">
        <f t="shared" si="20"/>
        <v>309.60000000000002</v>
      </c>
      <c r="E130" s="114">
        <v>310</v>
      </c>
      <c r="F130" s="8">
        <f t="shared" si="21"/>
        <v>372</v>
      </c>
    </row>
    <row r="131" spans="1:6" x14ac:dyDescent="0.25">
      <c r="A131" s="15">
        <f t="shared" si="22"/>
        <v>17</v>
      </c>
      <c r="B131" s="19" t="s">
        <v>93</v>
      </c>
      <c r="C131" s="8">
        <v>1042</v>
      </c>
      <c r="D131" s="114">
        <f t="shared" si="20"/>
        <v>937.80000000000007</v>
      </c>
      <c r="E131" s="114">
        <v>938</v>
      </c>
      <c r="F131" s="8">
        <f t="shared" si="21"/>
        <v>1125.5999999999999</v>
      </c>
    </row>
    <row r="132" spans="1:6" x14ac:dyDescent="0.25">
      <c r="A132" s="15"/>
      <c r="B132" s="19"/>
      <c r="C132" s="8"/>
      <c r="D132" s="8"/>
      <c r="E132" s="8"/>
      <c r="F132" s="8"/>
    </row>
    <row r="133" spans="1:6" hidden="1" x14ac:dyDescent="0.25">
      <c r="A133" s="15"/>
      <c r="B133" s="19"/>
      <c r="C133" s="8"/>
      <c r="D133" s="8"/>
      <c r="E133" s="8"/>
      <c r="F133" s="8"/>
    </row>
    <row r="134" spans="1:6" s="1" customFormat="1" ht="34.9" customHeight="1" x14ac:dyDescent="0.25">
      <c r="A134" s="148" t="s">
        <v>94</v>
      </c>
      <c r="B134" s="148"/>
      <c r="C134" s="148"/>
      <c r="D134" s="148"/>
      <c r="E134" s="148"/>
      <c r="F134" s="148"/>
    </row>
    <row r="135" spans="1:6" ht="34.9" customHeight="1" x14ac:dyDescent="0.25">
      <c r="A135" s="149" t="s">
        <v>95</v>
      </c>
      <c r="B135" s="150"/>
      <c r="C135" s="150"/>
      <c r="D135" s="150"/>
      <c r="E135" s="150"/>
      <c r="F135" s="149"/>
    </row>
    <row r="136" spans="1:6" ht="25.5" x14ac:dyDescent="0.25">
      <c r="A136" s="20" t="s">
        <v>1</v>
      </c>
      <c r="B136" s="20" t="s">
        <v>96</v>
      </c>
      <c r="C136" s="21" t="s">
        <v>3</v>
      </c>
      <c r="D136" s="21"/>
      <c r="E136" s="21" t="s">
        <v>3</v>
      </c>
      <c r="F136" s="22" t="s">
        <v>4</v>
      </c>
    </row>
    <row r="137" spans="1:6" x14ac:dyDescent="0.2">
      <c r="A137" s="23">
        <v>1</v>
      </c>
      <c r="B137" s="24" t="s">
        <v>97</v>
      </c>
      <c r="C137" s="25">
        <v>141</v>
      </c>
      <c r="D137" s="25">
        <f>C137*0.9</f>
        <v>126.9</v>
      </c>
      <c r="E137" s="25">
        <v>127</v>
      </c>
      <c r="F137" s="26">
        <f>E137*1.2</f>
        <v>152.4</v>
      </c>
    </row>
    <row r="138" spans="1:6" x14ac:dyDescent="0.2">
      <c r="A138" s="23">
        <f>A137+1</f>
        <v>2</v>
      </c>
      <c r="B138" s="24" t="s">
        <v>98</v>
      </c>
      <c r="C138" s="25">
        <v>141</v>
      </c>
      <c r="D138" s="25">
        <f t="shared" ref="D138:D172" si="23">C138*0.9</f>
        <v>126.9</v>
      </c>
      <c r="E138" s="25">
        <v>127</v>
      </c>
      <c r="F138" s="26">
        <f t="shared" ref="F138:F172" si="24">E138*1.2</f>
        <v>152.4</v>
      </c>
    </row>
    <row r="139" spans="1:6" x14ac:dyDescent="0.2">
      <c r="A139" s="23">
        <f t="shared" ref="A139:A172" si="25">A138+1</f>
        <v>3</v>
      </c>
      <c r="B139" s="24" t="s">
        <v>99</v>
      </c>
      <c r="C139" s="25">
        <v>264</v>
      </c>
      <c r="D139" s="25">
        <f t="shared" si="23"/>
        <v>237.6</v>
      </c>
      <c r="E139" s="25">
        <v>238</v>
      </c>
      <c r="F139" s="26">
        <f t="shared" si="24"/>
        <v>285.59999999999997</v>
      </c>
    </row>
    <row r="140" spans="1:6" x14ac:dyDescent="0.2">
      <c r="A140" s="23">
        <f t="shared" si="25"/>
        <v>4</v>
      </c>
      <c r="B140" s="24" t="s">
        <v>100</v>
      </c>
      <c r="C140" s="25">
        <v>33</v>
      </c>
      <c r="D140" s="25">
        <f t="shared" si="23"/>
        <v>29.7</v>
      </c>
      <c r="E140" s="25">
        <v>30</v>
      </c>
      <c r="F140" s="26">
        <f t="shared" si="24"/>
        <v>36</v>
      </c>
    </row>
    <row r="141" spans="1:6" x14ac:dyDescent="0.2">
      <c r="A141" s="23">
        <f t="shared" si="25"/>
        <v>5</v>
      </c>
      <c r="B141" s="24" t="s">
        <v>101</v>
      </c>
      <c r="C141" s="25">
        <v>71</v>
      </c>
      <c r="D141" s="25">
        <f t="shared" si="23"/>
        <v>63.9</v>
      </c>
      <c r="E141" s="25">
        <v>64</v>
      </c>
      <c r="F141" s="26">
        <f t="shared" si="24"/>
        <v>76.8</v>
      </c>
    </row>
    <row r="142" spans="1:6" x14ac:dyDescent="0.2">
      <c r="A142" s="23">
        <f t="shared" si="25"/>
        <v>6</v>
      </c>
      <c r="B142" s="24" t="s">
        <v>102</v>
      </c>
      <c r="C142" s="25">
        <v>71</v>
      </c>
      <c r="D142" s="25">
        <f t="shared" si="23"/>
        <v>63.9</v>
      </c>
      <c r="E142" s="25">
        <v>64</v>
      </c>
      <c r="F142" s="26">
        <f t="shared" si="24"/>
        <v>76.8</v>
      </c>
    </row>
    <row r="143" spans="1:6" x14ac:dyDescent="0.2">
      <c r="A143" s="23">
        <f t="shared" si="25"/>
        <v>7</v>
      </c>
      <c r="B143" s="24" t="s">
        <v>103</v>
      </c>
      <c r="C143" s="25">
        <v>154</v>
      </c>
      <c r="D143" s="25">
        <f t="shared" si="23"/>
        <v>138.6</v>
      </c>
      <c r="E143" s="25">
        <v>139</v>
      </c>
      <c r="F143" s="26">
        <f t="shared" si="24"/>
        <v>166.79999999999998</v>
      </c>
    </row>
    <row r="144" spans="1:6" x14ac:dyDescent="0.2">
      <c r="A144" s="23">
        <f t="shared" si="25"/>
        <v>8</v>
      </c>
      <c r="B144" s="24" t="s">
        <v>104</v>
      </c>
      <c r="C144" s="25">
        <v>549</v>
      </c>
      <c r="D144" s="25">
        <f t="shared" si="23"/>
        <v>494.1</v>
      </c>
      <c r="E144" s="25">
        <v>494</v>
      </c>
      <c r="F144" s="26">
        <f t="shared" si="24"/>
        <v>592.79999999999995</v>
      </c>
    </row>
    <row r="145" spans="1:6" x14ac:dyDescent="0.2">
      <c r="A145" s="23">
        <f t="shared" si="25"/>
        <v>9</v>
      </c>
      <c r="B145" s="24" t="s">
        <v>105</v>
      </c>
      <c r="C145" s="25">
        <v>759</v>
      </c>
      <c r="D145" s="25">
        <f t="shared" si="23"/>
        <v>683.1</v>
      </c>
      <c r="E145" s="25">
        <v>683</v>
      </c>
      <c r="F145" s="26">
        <f t="shared" si="24"/>
        <v>819.6</v>
      </c>
    </row>
    <row r="146" spans="1:6" x14ac:dyDescent="0.2">
      <c r="A146" s="23">
        <f t="shared" si="25"/>
        <v>10</v>
      </c>
      <c r="B146" s="24" t="s">
        <v>106</v>
      </c>
      <c r="C146" s="25">
        <v>480</v>
      </c>
      <c r="D146" s="25">
        <f t="shared" si="23"/>
        <v>432</v>
      </c>
      <c r="E146" s="25">
        <v>432</v>
      </c>
      <c r="F146" s="26">
        <f t="shared" si="24"/>
        <v>518.4</v>
      </c>
    </row>
    <row r="147" spans="1:6" x14ac:dyDescent="0.2">
      <c r="A147" s="23">
        <f t="shared" si="25"/>
        <v>11</v>
      </c>
      <c r="B147" s="24" t="s">
        <v>107</v>
      </c>
      <c r="C147" s="25">
        <v>322</v>
      </c>
      <c r="D147" s="25">
        <f t="shared" si="23"/>
        <v>289.8</v>
      </c>
      <c r="E147" s="25">
        <v>290</v>
      </c>
      <c r="F147" s="26">
        <f t="shared" si="24"/>
        <v>348</v>
      </c>
    </row>
    <row r="148" spans="1:6" x14ac:dyDescent="0.2">
      <c r="A148" s="23">
        <f t="shared" si="25"/>
        <v>12</v>
      </c>
      <c r="B148" s="24" t="s">
        <v>108</v>
      </c>
      <c r="C148" s="25">
        <v>226</v>
      </c>
      <c r="D148" s="25">
        <f t="shared" si="23"/>
        <v>203.4</v>
      </c>
      <c r="E148" s="25">
        <v>203</v>
      </c>
      <c r="F148" s="26">
        <f t="shared" si="24"/>
        <v>243.6</v>
      </c>
    </row>
    <row r="149" spans="1:6" x14ac:dyDescent="0.2">
      <c r="A149" s="23">
        <f t="shared" si="25"/>
        <v>13</v>
      </c>
      <c r="B149" s="24" t="s">
        <v>109</v>
      </c>
      <c r="C149" s="25">
        <v>161</v>
      </c>
      <c r="D149" s="25">
        <f t="shared" si="23"/>
        <v>144.9</v>
      </c>
      <c r="E149" s="25">
        <v>145</v>
      </c>
      <c r="F149" s="26">
        <f t="shared" si="24"/>
        <v>174</v>
      </c>
    </row>
    <row r="150" spans="1:6" x14ac:dyDescent="0.2">
      <c r="A150" s="23">
        <f t="shared" si="25"/>
        <v>14</v>
      </c>
      <c r="B150" s="24" t="s">
        <v>110</v>
      </c>
      <c r="C150" s="25">
        <v>1131</v>
      </c>
      <c r="D150" s="25">
        <f t="shared" si="23"/>
        <v>1017.9</v>
      </c>
      <c r="E150" s="25">
        <v>1018</v>
      </c>
      <c r="F150" s="26">
        <f t="shared" si="24"/>
        <v>1221.5999999999999</v>
      </c>
    </row>
    <row r="151" spans="1:6" x14ac:dyDescent="0.2">
      <c r="A151" s="23">
        <f t="shared" si="25"/>
        <v>15</v>
      </c>
      <c r="B151" s="24" t="s">
        <v>111</v>
      </c>
      <c r="C151" s="25">
        <v>1159</v>
      </c>
      <c r="D151" s="25">
        <f t="shared" si="23"/>
        <v>1043.1000000000001</v>
      </c>
      <c r="E151" s="25">
        <v>1043</v>
      </c>
      <c r="F151" s="26">
        <f t="shared" si="24"/>
        <v>1251.5999999999999</v>
      </c>
    </row>
    <row r="152" spans="1:6" x14ac:dyDescent="0.2">
      <c r="A152" s="23">
        <f t="shared" si="25"/>
        <v>16</v>
      </c>
      <c r="B152" s="24" t="s">
        <v>112</v>
      </c>
      <c r="C152" s="25">
        <v>1251</v>
      </c>
      <c r="D152" s="25">
        <f t="shared" si="23"/>
        <v>1125.9000000000001</v>
      </c>
      <c r="E152" s="25">
        <v>1126</v>
      </c>
      <c r="F152" s="26">
        <f t="shared" si="24"/>
        <v>1351.2</v>
      </c>
    </row>
    <row r="153" spans="1:6" x14ac:dyDescent="0.2">
      <c r="A153" s="23">
        <f t="shared" si="25"/>
        <v>17</v>
      </c>
      <c r="B153" s="24" t="s">
        <v>113</v>
      </c>
      <c r="C153" s="25">
        <v>787</v>
      </c>
      <c r="D153" s="25">
        <f t="shared" si="23"/>
        <v>708.30000000000007</v>
      </c>
      <c r="E153" s="25">
        <v>708</v>
      </c>
      <c r="F153" s="26">
        <f t="shared" si="24"/>
        <v>849.6</v>
      </c>
    </row>
    <row r="154" spans="1:6" x14ac:dyDescent="0.2">
      <c r="A154" s="23">
        <f t="shared" si="25"/>
        <v>18</v>
      </c>
      <c r="B154" s="24" t="s">
        <v>114</v>
      </c>
      <c r="C154" s="25">
        <v>410</v>
      </c>
      <c r="D154" s="25">
        <f t="shared" si="23"/>
        <v>369</v>
      </c>
      <c r="E154" s="25">
        <v>369</v>
      </c>
      <c r="F154" s="26">
        <f t="shared" si="24"/>
        <v>442.8</v>
      </c>
    </row>
    <row r="155" spans="1:6" x14ac:dyDescent="0.2">
      <c r="A155" s="23">
        <f t="shared" si="25"/>
        <v>19</v>
      </c>
      <c r="B155" s="24" t="s">
        <v>115</v>
      </c>
      <c r="C155" s="25">
        <v>665</v>
      </c>
      <c r="D155" s="25">
        <f t="shared" si="23"/>
        <v>598.5</v>
      </c>
      <c r="E155" s="25">
        <v>599</v>
      </c>
      <c r="F155" s="26">
        <f t="shared" si="24"/>
        <v>718.8</v>
      </c>
    </row>
    <row r="156" spans="1:6" x14ac:dyDescent="0.2">
      <c r="A156" s="23">
        <f t="shared" si="25"/>
        <v>20</v>
      </c>
      <c r="B156" s="24" t="s">
        <v>116</v>
      </c>
      <c r="C156" s="25">
        <v>245</v>
      </c>
      <c r="D156" s="25">
        <f t="shared" si="23"/>
        <v>220.5</v>
      </c>
      <c r="E156" s="25">
        <v>221</v>
      </c>
      <c r="F156" s="26">
        <f t="shared" si="24"/>
        <v>265.2</v>
      </c>
    </row>
    <row r="157" spans="1:6" x14ac:dyDescent="0.2">
      <c r="A157" s="23">
        <f t="shared" si="25"/>
        <v>21</v>
      </c>
      <c r="B157" s="24" t="s">
        <v>117</v>
      </c>
      <c r="C157" s="25">
        <v>245</v>
      </c>
      <c r="D157" s="25">
        <f t="shared" si="23"/>
        <v>220.5</v>
      </c>
      <c r="E157" s="25">
        <v>221</v>
      </c>
      <c r="F157" s="26">
        <f t="shared" si="24"/>
        <v>265.2</v>
      </c>
    </row>
    <row r="158" spans="1:6" x14ac:dyDescent="0.2">
      <c r="A158" s="23">
        <f t="shared" si="25"/>
        <v>22</v>
      </c>
      <c r="B158" s="24" t="s">
        <v>118</v>
      </c>
      <c r="C158" s="25">
        <v>270</v>
      </c>
      <c r="D158" s="25">
        <f t="shared" si="23"/>
        <v>243</v>
      </c>
      <c r="E158" s="25">
        <v>243</v>
      </c>
      <c r="F158" s="26">
        <f t="shared" si="24"/>
        <v>291.59999999999997</v>
      </c>
    </row>
    <row r="159" spans="1:6" x14ac:dyDescent="0.2">
      <c r="A159" s="23">
        <f t="shared" si="25"/>
        <v>23</v>
      </c>
      <c r="B159" s="24" t="s">
        <v>119</v>
      </c>
      <c r="C159" s="25">
        <v>230</v>
      </c>
      <c r="D159" s="25">
        <f t="shared" si="23"/>
        <v>207</v>
      </c>
      <c r="E159" s="25">
        <v>207</v>
      </c>
      <c r="F159" s="26">
        <f t="shared" si="24"/>
        <v>248.39999999999998</v>
      </c>
    </row>
    <row r="160" spans="1:6" x14ac:dyDescent="0.2">
      <c r="A160" s="23">
        <f t="shared" si="25"/>
        <v>24</v>
      </c>
      <c r="B160" s="24" t="s">
        <v>120</v>
      </c>
      <c r="C160" s="25">
        <v>536</v>
      </c>
      <c r="D160" s="25">
        <f t="shared" si="23"/>
        <v>482.40000000000003</v>
      </c>
      <c r="E160" s="25">
        <v>482</v>
      </c>
      <c r="F160" s="26">
        <f t="shared" si="24"/>
        <v>578.4</v>
      </c>
    </row>
    <row r="161" spans="1:6" x14ac:dyDescent="0.2">
      <c r="A161" s="23">
        <f t="shared" si="25"/>
        <v>25</v>
      </c>
      <c r="B161" s="24" t="s">
        <v>121</v>
      </c>
      <c r="C161" s="25">
        <v>1317</v>
      </c>
      <c r="D161" s="25">
        <f t="shared" si="23"/>
        <v>1185.3</v>
      </c>
      <c r="E161" s="25">
        <v>1185</v>
      </c>
      <c r="F161" s="26">
        <f t="shared" si="24"/>
        <v>1422</v>
      </c>
    </row>
    <row r="162" spans="1:6" x14ac:dyDescent="0.2">
      <c r="A162" s="23">
        <f t="shared" si="25"/>
        <v>26</v>
      </c>
      <c r="B162" s="24" t="s">
        <v>122</v>
      </c>
      <c r="C162" s="25">
        <v>244</v>
      </c>
      <c r="D162" s="25">
        <f t="shared" si="23"/>
        <v>219.6</v>
      </c>
      <c r="E162" s="25">
        <v>220</v>
      </c>
      <c r="F162" s="26">
        <f t="shared" si="24"/>
        <v>264</v>
      </c>
    </row>
    <row r="163" spans="1:6" x14ac:dyDescent="0.2">
      <c r="A163" s="23">
        <f t="shared" si="25"/>
        <v>27</v>
      </c>
      <c r="B163" s="24" t="s">
        <v>123</v>
      </c>
      <c r="C163" s="25">
        <v>561</v>
      </c>
      <c r="D163" s="25">
        <f t="shared" si="23"/>
        <v>504.90000000000003</v>
      </c>
      <c r="E163" s="25">
        <v>505</v>
      </c>
      <c r="F163" s="26">
        <f t="shared" si="24"/>
        <v>606</v>
      </c>
    </row>
    <row r="164" spans="1:6" x14ac:dyDescent="0.2">
      <c r="A164" s="23">
        <f t="shared" si="25"/>
        <v>28</v>
      </c>
      <c r="B164" s="24" t="s">
        <v>124</v>
      </c>
      <c r="C164" s="25">
        <v>1055</v>
      </c>
      <c r="D164" s="25">
        <f t="shared" si="23"/>
        <v>949.5</v>
      </c>
      <c r="E164" s="25">
        <v>950</v>
      </c>
      <c r="F164" s="26">
        <f t="shared" si="24"/>
        <v>1140</v>
      </c>
    </row>
    <row r="165" spans="1:6" x14ac:dyDescent="0.2">
      <c r="A165" s="23">
        <f t="shared" si="25"/>
        <v>29</v>
      </c>
      <c r="B165" s="24" t="s">
        <v>125</v>
      </c>
      <c r="C165" s="25">
        <v>1004</v>
      </c>
      <c r="D165" s="25">
        <f t="shared" si="23"/>
        <v>903.6</v>
      </c>
      <c r="E165" s="25">
        <v>904</v>
      </c>
      <c r="F165" s="26">
        <f t="shared" si="24"/>
        <v>1084.8</v>
      </c>
    </row>
    <row r="166" spans="1:6" x14ac:dyDescent="0.2">
      <c r="A166" s="23">
        <f t="shared" si="25"/>
        <v>30</v>
      </c>
      <c r="B166" s="24" t="s">
        <v>126</v>
      </c>
      <c r="C166" s="25">
        <v>761</v>
      </c>
      <c r="D166" s="25">
        <f t="shared" si="23"/>
        <v>684.9</v>
      </c>
      <c r="E166" s="25">
        <v>685</v>
      </c>
      <c r="F166" s="26">
        <f t="shared" si="24"/>
        <v>822</v>
      </c>
    </row>
    <row r="167" spans="1:6" x14ac:dyDescent="0.2">
      <c r="A167" s="23">
        <f t="shared" si="25"/>
        <v>31</v>
      </c>
      <c r="B167" s="24" t="s">
        <v>127</v>
      </c>
      <c r="C167" s="25">
        <v>498</v>
      </c>
      <c r="D167" s="25">
        <f t="shared" si="23"/>
        <v>448.2</v>
      </c>
      <c r="E167" s="25">
        <v>448</v>
      </c>
      <c r="F167" s="26">
        <f t="shared" si="24"/>
        <v>537.6</v>
      </c>
    </row>
    <row r="168" spans="1:6" x14ac:dyDescent="0.2">
      <c r="A168" s="23">
        <f t="shared" si="25"/>
        <v>32</v>
      </c>
      <c r="B168" s="24" t="s">
        <v>128</v>
      </c>
      <c r="C168" s="25">
        <v>292</v>
      </c>
      <c r="D168" s="25">
        <f t="shared" si="23"/>
        <v>262.8</v>
      </c>
      <c r="E168" s="25">
        <v>263</v>
      </c>
      <c r="F168" s="26">
        <f t="shared" si="24"/>
        <v>315.59999999999997</v>
      </c>
    </row>
    <row r="169" spans="1:6" x14ac:dyDescent="0.2">
      <c r="A169" s="23">
        <f t="shared" si="25"/>
        <v>33</v>
      </c>
      <c r="B169" s="24" t="s">
        <v>129</v>
      </c>
      <c r="C169" s="25">
        <v>208</v>
      </c>
      <c r="D169" s="25">
        <f t="shared" si="23"/>
        <v>187.20000000000002</v>
      </c>
      <c r="E169" s="25">
        <v>187</v>
      </c>
      <c r="F169" s="26">
        <f t="shared" si="24"/>
        <v>224.4</v>
      </c>
    </row>
    <row r="170" spans="1:6" x14ac:dyDescent="0.2">
      <c r="A170" s="23">
        <f t="shared" si="25"/>
        <v>34</v>
      </c>
      <c r="B170" s="24" t="s">
        <v>130</v>
      </c>
      <c r="C170" s="25">
        <v>1198</v>
      </c>
      <c r="D170" s="25">
        <f t="shared" si="23"/>
        <v>1078.2</v>
      </c>
      <c r="E170" s="25">
        <v>1078</v>
      </c>
      <c r="F170" s="26">
        <f t="shared" si="24"/>
        <v>1293.5999999999999</v>
      </c>
    </row>
    <row r="171" spans="1:6" ht="12" customHeight="1" x14ac:dyDescent="0.2">
      <c r="A171" s="23">
        <f t="shared" si="25"/>
        <v>35</v>
      </c>
      <c r="B171" s="24" t="s">
        <v>131</v>
      </c>
      <c r="C171" s="25">
        <v>746</v>
      </c>
      <c r="D171" s="25">
        <f t="shared" si="23"/>
        <v>671.4</v>
      </c>
      <c r="E171" s="25">
        <v>671</v>
      </c>
      <c r="F171" s="26">
        <f t="shared" si="24"/>
        <v>805.19999999999993</v>
      </c>
    </row>
    <row r="172" spans="1:6" ht="15" customHeight="1" x14ac:dyDescent="0.25">
      <c r="A172" s="23">
        <f t="shared" si="25"/>
        <v>36</v>
      </c>
      <c r="B172" s="115" t="s">
        <v>132</v>
      </c>
      <c r="C172" s="25">
        <v>987</v>
      </c>
      <c r="D172" s="25">
        <f t="shared" si="23"/>
        <v>888.30000000000007</v>
      </c>
      <c r="E172" s="25">
        <v>888</v>
      </c>
      <c r="F172" s="26">
        <f t="shared" si="24"/>
        <v>1065.5999999999999</v>
      </c>
    </row>
    <row r="173" spans="1:6" x14ac:dyDescent="0.25">
      <c r="A173" s="141">
        <f>A172+1</f>
        <v>37</v>
      </c>
      <c r="B173" s="144" t="s">
        <v>133</v>
      </c>
      <c r="C173" s="145"/>
      <c r="D173" s="147"/>
      <c r="E173" s="147"/>
      <c r="F173" s="151"/>
    </row>
    <row r="174" spans="1:6" x14ac:dyDescent="0.25">
      <c r="A174" s="142"/>
      <c r="B174" s="27" t="s">
        <v>134</v>
      </c>
      <c r="C174" s="28">
        <v>1936</v>
      </c>
      <c r="D174" s="28">
        <f>C174*0.9</f>
        <v>1742.4</v>
      </c>
      <c r="E174" s="35">
        <v>1742</v>
      </c>
      <c r="F174" s="26">
        <f>E174*1.2</f>
        <v>2090.4</v>
      </c>
    </row>
    <row r="175" spans="1:6" x14ac:dyDescent="0.25">
      <c r="A175" s="143"/>
      <c r="B175" s="29" t="s">
        <v>135</v>
      </c>
      <c r="C175" s="30">
        <v>1011</v>
      </c>
      <c r="D175" s="28">
        <f>C175*0.9</f>
        <v>909.9</v>
      </c>
      <c r="E175" s="30">
        <v>910</v>
      </c>
      <c r="F175" s="26">
        <f>E175*1.2</f>
        <v>1092</v>
      </c>
    </row>
    <row r="176" spans="1:6" x14ac:dyDescent="0.25">
      <c r="A176" s="141">
        <v>38</v>
      </c>
      <c r="B176" s="144" t="s">
        <v>136</v>
      </c>
      <c r="C176" s="145"/>
      <c r="D176" s="145"/>
      <c r="E176" s="145"/>
      <c r="F176" s="146"/>
    </row>
    <row r="177" spans="1:6" x14ac:dyDescent="0.25">
      <c r="A177" s="142"/>
      <c r="B177" s="29" t="s">
        <v>135</v>
      </c>
      <c r="C177" s="28">
        <v>1461</v>
      </c>
      <c r="D177" s="28">
        <f>C177*0.9</f>
        <v>1314.9</v>
      </c>
      <c r="E177" s="105">
        <v>1315</v>
      </c>
      <c r="F177" s="106">
        <f>E177*1.2</f>
        <v>1578</v>
      </c>
    </row>
    <row r="178" spans="1:6" x14ac:dyDescent="0.25">
      <c r="A178" s="142"/>
      <c r="B178" s="27" t="s">
        <v>134</v>
      </c>
      <c r="C178" s="31">
        <v>1931</v>
      </c>
      <c r="D178" s="28">
        <f t="shared" ref="D178:D179" si="26">C178*0.9</f>
        <v>1737.9</v>
      </c>
      <c r="E178" s="28">
        <v>1738</v>
      </c>
      <c r="F178" s="26">
        <f t="shared" ref="F178:F179" si="27">E178*1.2</f>
        <v>2085.6</v>
      </c>
    </row>
    <row r="179" spans="1:6" x14ac:dyDescent="0.25">
      <c r="A179" s="143"/>
      <c r="B179" s="32" t="s">
        <v>137</v>
      </c>
      <c r="C179" s="30">
        <v>2252</v>
      </c>
      <c r="D179" s="28">
        <f t="shared" si="26"/>
        <v>2026.8</v>
      </c>
      <c r="E179" s="30">
        <v>2027</v>
      </c>
      <c r="F179" s="26">
        <f t="shared" si="27"/>
        <v>2432.4</v>
      </c>
    </row>
    <row r="180" spans="1:6" x14ac:dyDescent="0.25">
      <c r="A180" s="141">
        <v>39</v>
      </c>
      <c r="B180" s="144" t="s">
        <v>138</v>
      </c>
      <c r="C180" s="147"/>
      <c r="D180" s="147"/>
      <c r="E180" s="147"/>
      <c r="F180" s="146"/>
    </row>
    <row r="181" spans="1:6" x14ac:dyDescent="0.25">
      <c r="A181" s="142"/>
      <c r="B181" s="27" t="s">
        <v>134</v>
      </c>
      <c r="C181" s="31">
        <v>1933</v>
      </c>
      <c r="D181" s="28">
        <f>C181*0.9</f>
        <v>1739.7</v>
      </c>
      <c r="E181" s="35">
        <v>1740</v>
      </c>
      <c r="F181" s="26">
        <f>E181*1.2</f>
        <v>2088</v>
      </c>
    </row>
    <row r="182" spans="1:6" x14ac:dyDescent="0.25">
      <c r="A182" s="143"/>
      <c r="B182" s="29" t="s">
        <v>135</v>
      </c>
      <c r="C182" s="30">
        <v>1259</v>
      </c>
      <c r="D182" s="28">
        <f>C182*0.9</f>
        <v>1133.1000000000001</v>
      </c>
      <c r="E182" s="30">
        <v>1133</v>
      </c>
      <c r="F182" s="26">
        <f>E182*1.2</f>
        <v>1359.6</v>
      </c>
    </row>
    <row r="183" spans="1:6" x14ac:dyDescent="0.25">
      <c r="A183" s="141">
        <v>40</v>
      </c>
      <c r="B183" s="144" t="s">
        <v>139</v>
      </c>
      <c r="C183" s="145"/>
      <c r="D183" s="145"/>
      <c r="E183" s="147"/>
      <c r="F183" s="146"/>
    </row>
    <row r="184" spans="1:6" x14ac:dyDescent="0.25">
      <c r="A184" s="142"/>
      <c r="B184" s="27" t="s">
        <v>134</v>
      </c>
      <c r="C184" s="28">
        <v>1932</v>
      </c>
      <c r="D184" s="28">
        <f>C184*0.9</f>
        <v>1738.8</v>
      </c>
      <c r="E184" s="35">
        <v>1739</v>
      </c>
      <c r="F184" s="26">
        <f>E184*1.2</f>
        <v>2086.7999999999997</v>
      </c>
    </row>
    <row r="185" spans="1:6" x14ac:dyDescent="0.25">
      <c r="A185" s="143"/>
      <c r="B185" s="32" t="s">
        <v>137</v>
      </c>
      <c r="C185" s="30">
        <v>2161</v>
      </c>
      <c r="D185" s="28">
        <f>C185*0.9</f>
        <v>1944.9</v>
      </c>
      <c r="E185" s="30">
        <v>1945</v>
      </c>
      <c r="F185" s="26">
        <f>E185*1.2</f>
        <v>2334</v>
      </c>
    </row>
    <row r="186" spans="1:6" x14ac:dyDescent="0.25">
      <c r="A186" s="141">
        <v>41</v>
      </c>
      <c r="B186" s="144" t="s">
        <v>140</v>
      </c>
      <c r="C186" s="147"/>
      <c r="D186" s="147"/>
      <c r="E186" s="147"/>
      <c r="F186" s="146"/>
    </row>
    <row r="187" spans="1:6" x14ac:dyDescent="0.25">
      <c r="A187" s="142"/>
      <c r="B187" s="27" t="s">
        <v>134</v>
      </c>
      <c r="C187" s="31">
        <v>1931</v>
      </c>
      <c r="D187" s="28">
        <f>C187*0.9</f>
        <v>1737.9</v>
      </c>
      <c r="E187" s="25">
        <v>1738</v>
      </c>
      <c r="F187" s="26">
        <f>E187*1.2</f>
        <v>2085.6</v>
      </c>
    </row>
    <row r="188" spans="1:6" x14ac:dyDescent="0.25">
      <c r="A188" s="143"/>
      <c r="B188" s="32" t="s">
        <v>137</v>
      </c>
      <c r="C188" s="30">
        <v>2159</v>
      </c>
      <c r="D188" s="28">
        <f>C188*0.9</f>
        <v>1943.1000000000001</v>
      </c>
      <c r="E188" s="25">
        <v>1943</v>
      </c>
      <c r="F188" s="26">
        <f>E188*1.2</f>
        <v>2331.6</v>
      </c>
    </row>
    <row r="189" spans="1:6" x14ac:dyDescent="0.25">
      <c r="A189" s="141">
        <v>42</v>
      </c>
      <c r="B189" s="144" t="s">
        <v>141</v>
      </c>
      <c r="C189" s="145"/>
      <c r="D189" s="145"/>
      <c r="E189" s="147"/>
      <c r="F189" s="146"/>
    </row>
    <row r="190" spans="1:6" x14ac:dyDescent="0.25">
      <c r="A190" s="142"/>
      <c r="B190" s="27" t="s">
        <v>134</v>
      </c>
      <c r="C190" s="28">
        <v>1934</v>
      </c>
      <c r="D190" s="28">
        <f>C190*0.9</f>
        <v>1740.6000000000001</v>
      </c>
      <c r="E190" s="35">
        <v>1741</v>
      </c>
      <c r="F190" s="26">
        <f>E190*1.2</f>
        <v>2089.1999999999998</v>
      </c>
    </row>
    <row r="191" spans="1:6" x14ac:dyDescent="0.25">
      <c r="A191" s="142"/>
      <c r="B191" s="29" t="s">
        <v>135</v>
      </c>
      <c r="C191" s="31">
        <v>755</v>
      </c>
      <c r="D191" s="28">
        <f t="shared" ref="D191:D192" si="28">C191*0.9</f>
        <v>679.5</v>
      </c>
      <c r="E191" s="35">
        <v>680</v>
      </c>
      <c r="F191" s="26">
        <f t="shared" ref="F191:F196" si="29">E191*1.2</f>
        <v>816</v>
      </c>
    </row>
    <row r="192" spans="1:6" x14ac:dyDescent="0.25">
      <c r="A192" s="143"/>
      <c r="B192" s="32" t="s">
        <v>137</v>
      </c>
      <c r="C192" s="30">
        <v>2159</v>
      </c>
      <c r="D192" s="28">
        <f t="shared" si="28"/>
        <v>1943.1000000000001</v>
      </c>
      <c r="E192" s="30">
        <v>1943</v>
      </c>
      <c r="F192" s="26">
        <f t="shared" si="29"/>
        <v>2331.6</v>
      </c>
    </row>
    <row r="193" spans="1:6" x14ac:dyDescent="0.25">
      <c r="A193" s="141">
        <v>43</v>
      </c>
      <c r="B193" s="144" t="s">
        <v>142</v>
      </c>
      <c r="C193" s="147"/>
      <c r="D193" s="147"/>
      <c r="E193" s="147"/>
      <c r="F193" s="146"/>
    </row>
    <row r="194" spans="1:6" x14ac:dyDescent="0.25">
      <c r="A194" s="142"/>
      <c r="B194" s="27" t="s">
        <v>134</v>
      </c>
      <c r="C194" s="31">
        <v>1931</v>
      </c>
      <c r="D194" s="28">
        <f>C194*0.9</f>
        <v>1737.9</v>
      </c>
      <c r="E194" s="35">
        <v>1738</v>
      </c>
      <c r="F194" s="26">
        <f t="shared" si="29"/>
        <v>2085.6</v>
      </c>
    </row>
    <row r="195" spans="1:6" x14ac:dyDescent="0.25">
      <c r="A195" s="143"/>
      <c r="B195" s="32" t="s">
        <v>137</v>
      </c>
      <c r="C195" s="30">
        <v>2161</v>
      </c>
      <c r="D195" s="28">
        <f t="shared" ref="D195:D196" si="30">C195*0.9</f>
        <v>1944.9</v>
      </c>
      <c r="E195" s="30">
        <v>1945</v>
      </c>
      <c r="F195" s="26">
        <f t="shared" si="29"/>
        <v>2334</v>
      </c>
    </row>
    <row r="196" spans="1:6" x14ac:dyDescent="0.25">
      <c r="A196" s="33">
        <v>44</v>
      </c>
      <c r="B196" s="34" t="s">
        <v>143</v>
      </c>
      <c r="C196" s="25">
        <v>1862</v>
      </c>
      <c r="D196" s="28">
        <f t="shared" si="30"/>
        <v>1675.8</v>
      </c>
      <c r="E196" s="25">
        <v>1676</v>
      </c>
      <c r="F196" s="26">
        <f t="shared" si="29"/>
        <v>2011.1999999999998</v>
      </c>
    </row>
    <row r="197" spans="1:6" x14ac:dyDescent="0.25">
      <c r="A197" s="141">
        <v>45</v>
      </c>
      <c r="B197" s="144" t="s">
        <v>144</v>
      </c>
      <c r="C197" s="145"/>
      <c r="D197" s="145"/>
      <c r="E197" s="145"/>
      <c r="F197" s="146"/>
    </row>
    <row r="198" spans="1:6" x14ac:dyDescent="0.25">
      <c r="A198" s="142"/>
      <c r="B198" s="27" t="s">
        <v>134</v>
      </c>
      <c r="C198" s="105">
        <v>1928</v>
      </c>
      <c r="D198" s="28">
        <f>C198*0.9</f>
        <v>1735.2</v>
      </c>
      <c r="E198" s="105">
        <v>1735</v>
      </c>
      <c r="F198" s="106">
        <f>E198*1.2</f>
        <v>2082</v>
      </c>
    </row>
    <row r="199" spans="1:6" x14ac:dyDescent="0.25">
      <c r="A199" s="143"/>
      <c r="B199" s="29" t="s">
        <v>135</v>
      </c>
      <c r="C199" s="36">
        <v>1011</v>
      </c>
      <c r="D199" s="28">
        <f>C199*0.9</f>
        <v>909.9</v>
      </c>
      <c r="E199" s="36">
        <v>910</v>
      </c>
      <c r="F199" s="26">
        <f>E199*1.2</f>
        <v>1092</v>
      </c>
    </row>
    <row r="200" spans="1:6" x14ac:dyDescent="0.25">
      <c r="A200" s="141">
        <v>46</v>
      </c>
      <c r="B200" s="144" t="s">
        <v>145</v>
      </c>
      <c r="C200" s="147"/>
      <c r="D200" s="147"/>
      <c r="E200" s="147"/>
      <c r="F200" s="146"/>
    </row>
    <row r="201" spans="1:6" x14ac:dyDescent="0.25">
      <c r="A201" s="142"/>
      <c r="B201" s="32" t="s">
        <v>137</v>
      </c>
      <c r="C201" s="31">
        <v>2240</v>
      </c>
      <c r="D201" s="28">
        <f>C201*0.9</f>
        <v>2016</v>
      </c>
      <c r="E201" s="25">
        <v>2016</v>
      </c>
      <c r="F201" s="26">
        <f>E201*1.2</f>
        <v>2419.1999999999998</v>
      </c>
    </row>
    <row r="202" spans="1:6" x14ac:dyDescent="0.25">
      <c r="A202" s="143"/>
      <c r="B202" s="27" t="s">
        <v>134</v>
      </c>
      <c r="C202" s="30">
        <v>1933</v>
      </c>
      <c r="D202" s="28">
        <f t="shared" ref="D202:D205" si="31">C202*0.9</f>
        <v>1739.7</v>
      </c>
      <c r="E202" s="25">
        <v>1740</v>
      </c>
      <c r="F202" s="26">
        <f t="shared" ref="F202:F205" si="32">E202*1.2</f>
        <v>2088</v>
      </c>
    </row>
    <row r="203" spans="1:6" x14ac:dyDescent="0.2">
      <c r="A203" s="37">
        <v>47</v>
      </c>
      <c r="B203" s="24" t="s">
        <v>146</v>
      </c>
      <c r="C203" s="25">
        <v>1143</v>
      </c>
      <c r="D203" s="28">
        <f t="shared" si="31"/>
        <v>1028.7</v>
      </c>
      <c r="E203" s="25">
        <v>1029</v>
      </c>
      <c r="F203" s="26">
        <f t="shared" si="32"/>
        <v>1234.8</v>
      </c>
    </row>
    <row r="204" spans="1:6" x14ac:dyDescent="0.2">
      <c r="A204" s="37">
        <v>48</v>
      </c>
      <c r="B204" s="24" t="s">
        <v>147</v>
      </c>
      <c r="C204" s="25">
        <v>1508</v>
      </c>
      <c r="D204" s="28">
        <f t="shared" si="31"/>
        <v>1357.2</v>
      </c>
      <c r="E204" s="25">
        <v>1357</v>
      </c>
      <c r="F204" s="26">
        <f t="shared" si="32"/>
        <v>1628.3999999999999</v>
      </c>
    </row>
    <row r="205" spans="1:6" x14ac:dyDescent="0.2">
      <c r="A205" s="37">
        <v>49</v>
      </c>
      <c r="B205" s="24" t="s">
        <v>148</v>
      </c>
      <c r="C205" s="25">
        <v>1931</v>
      </c>
      <c r="D205" s="28">
        <f t="shared" si="31"/>
        <v>1737.9</v>
      </c>
      <c r="E205" s="25">
        <v>1738</v>
      </c>
      <c r="F205" s="26">
        <f t="shared" si="32"/>
        <v>2085.6</v>
      </c>
    </row>
    <row r="206" spans="1:6" ht="25.5" x14ac:dyDescent="0.25">
      <c r="A206" s="37">
        <v>50</v>
      </c>
      <c r="B206" s="38" t="s">
        <v>149</v>
      </c>
      <c r="C206" s="25">
        <v>3540</v>
      </c>
      <c r="D206" s="25">
        <f>C206*0.9</f>
        <v>3186</v>
      </c>
      <c r="E206" s="25">
        <v>3186</v>
      </c>
      <c r="F206" s="26">
        <f>E206*1.2</f>
        <v>3823.2</v>
      </c>
    </row>
    <row r="207" spans="1:6" ht="38.25" x14ac:dyDescent="0.25">
      <c r="A207" s="37">
        <v>51</v>
      </c>
      <c r="B207" s="38" t="s">
        <v>150</v>
      </c>
      <c r="C207" s="25">
        <v>4222</v>
      </c>
      <c r="D207" s="25">
        <f t="shared" ref="D207:D213" si="33">C207*0.9</f>
        <v>3799.8</v>
      </c>
      <c r="E207" s="25">
        <v>3800</v>
      </c>
      <c r="F207" s="26">
        <f t="shared" ref="F207:F213" si="34">E207*1.2</f>
        <v>4560</v>
      </c>
    </row>
    <row r="208" spans="1:6" ht="38.25" x14ac:dyDescent="0.25">
      <c r="A208" s="37">
        <v>52</v>
      </c>
      <c r="B208" s="38" t="s">
        <v>151</v>
      </c>
      <c r="C208" s="25">
        <v>2535</v>
      </c>
      <c r="D208" s="25">
        <f t="shared" si="33"/>
        <v>2281.5</v>
      </c>
      <c r="E208" s="25">
        <v>2282</v>
      </c>
      <c r="F208" s="26">
        <f t="shared" si="34"/>
        <v>2738.4</v>
      </c>
    </row>
    <row r="209" spans="1:6" x14ac:dyDescent="0.25">
      <c r="A209" s="37">
        <v>53</v>
      </c>
      <c r="B209" s="38" t="s">
        <v>152</v>
      </c>
      <c r="C209" s="25">
        <v>2300</v>
      </c>
      <c r="D209" s="25">
        <f t="shared" si="33"/>
        <v>2070</v>
      </c>
      <c r="E209" s="25">
        <v>2070</v>
      </c>
      <c r="F209" s="26">
        <f t="shared" si="34"/>
        <v>2484</v>
      </c>
    </row>
    <row r="210" spans="1:6" x14ac:dyDescent="0.25">
      <c r="A210" s="37">
        <v>54</v>
      </c>
      <c r="B210" s="39" t="s">
        <v>153</v>
      </c>
      <c r="C210" s="25">
        <v>4788</v>
      </c>
      <c r="D210" s="25">
        <f t="shared" si="33"/>
        <v>4309.2</v>
      </c>
      <c r="E210" s="25">
        <v>4309</v>
      </c>
      <c r="F210" s="26">
        <f t="shared" si="34"/>
        <v>5170.8</v>
      </c>
    </row>
    <row r="211" spans="1:6" x14ac:dyDescent="0.25">
      <c r="A211" s="37">
        <v>55</v>
      </c>
      <c r="B211" s="39" t="s">
        <v>154</v>
      </c>
      <c r="C211" s="25">
        <v>4659</v>
      </c>
      <c r="D211" s="25">
        <f t="shared" si="33"/>
        <v>4193.1000000000004</v>
      </c>
      <c r="E211" s="25">
        <v>4193</v>
      </c>
      <c r="F211" s="26">
        <f t="shared" si="34"/>
        <v>5031.5999999999995</v>
      </c>
    </row>
    <row r="212" spans="1:6" x14ac:dyDescent="0.2">
      <c r="A212" s="37">
        <v>56</v>
      </c>
      <c r="B212" s="24" t="s">
        <v>155</v>
      </c>
      <c r="C212" s="25">
        <v>1772</v>
      </c>
      <c r="D212" s="25">
        <f t="shared" si="33"/>
        <v>1594.8</v>
      </c>
      <c r="E212" s="25">
        <v>1595</v>
      </c>
      <c r="F212" s="26">
        <f t="shared" si="34"/>
        <v>1914</v>
      </c>
    </row>
    <row r="213" spans="1:6" x14ac:dyDescent="0.2">
      <c r="A213" s="37">
        <v>57</v>
      </c>
      <c r="B213" s="24" t="s">
        <v>156</v>
      </c>
      <c r="C213" s="25">
        <v>1849</v>
      </c>
      <c r="D213" s="25">
        <f t="shared" si="33"/>
        <v>1664.1000000000001</v>
      </c>
      <c r="E213" s="25">
        <v>1664</v>
      </c>
      <c r="F213" s="26">
        <f t="shared" si="34"/>
        <v>1996.8</v>
      </c>
    </row>
    <row r="214" spans="1:6" x14ac:dyDescent="0.25">
      <c r="A214" s="141">
        <v>58</v>
      </c>
      <c r="B214" s="144" t="s">
        <v>157</v>
      </c>
      <c r="C214" s="147"/>
      <c r="D214" s="147"/>
      <c r="E214" s="147"/>
      <c r="F214" s="146"/>
    </row>
    <row r="215" spans="1:6" x14ac:dyDescent="0.2">
      <c r="A215" s="142"/>
      <c r="B215" s="40" t="s">
        <v>158</v>
      </c>
      <c r="C215" s="31">
        <v>2317</v>
      </c>
      <c r="D215" s="28">
        <f>C215*0.9</f>
        <v>2085.3000000000002</v>
      </c>
      <c r="E215" s="35">
        <v>2085</v>
      </c>
      <c r="F215" s="26">
        <f>E215*1.2</f>
        <v>2502</v>
      </c>
    </row>
    <row r="216" spans="1:6" x14ac:dyDescent="0.2">
      <c r="A216" s="143"/>
      <c r="B216" s="41" t="s">
        <v>159</v>
      </c>
      <c r="C216" s="30">
        <v>2067</v>
      </c>
      <c r="D216" s="28">
        <f>C216*0.9</f>
        <v>1860.3</v>
      </c>
      <c r="E216" s="36">
        <v>1860</v>
      </c>
      <c r="F216" s="26">
        <f>E216*1.2</f>
        <v>2232</v>
      </c>
    </row>
    <row r="217" spans="1:6" x14ac:dyDescent="0.25">
      <c r="A217" s="141">
        <v>59</v>
      </c>
      <c r="B217" s="159" t="s">
        <v>160</v>
      </c>
      <c r="C217" s="160"/>
      <c r="D217" s="160"/>
      <c r="E217" s="160"/>
      <c r="F217" s="161"/>
    </row>
    <row r="218" spans="1:6" x14ac:dyDescent="0.25">
      <c r="A218" s="142"/>
      <c r="B218" s="42" t="s">
        <v>161</v>
      </c>
      <c r="C218" s="35">
        <v>823</v>
      </c>
      <c r="D218" s="28">
        <f>C218*0.9</f>
        <v>740.7</v>
      </c>
      <c r="E218" s="35">
        <v>741</v>
      </c>
      <c r="F218" s="26">
        <f>E218*1.2</f>
        <v>889.19999999999993</v>
      </c>
    </row>
    <row r="219" spans="1:6" x14ac:dyDescent="0.25">
      <c r="A219" s="143"/>
      <c r="B219" s="32" t="s">
        <v>159</v>
      </c>
      <c r="C219" s="36">
        <v>765</v>
      </c>
      <c r="D219" s="28">
        <f>C219*0.9</f>
        <v>688.5</v>
      </c>
      <c r="E219" s="30">
        <v>689</v>
      </c>
      <c r="F219" s="26">
        <f>E219*1.2</f>
        <v>826.8</v>
      </c>
    </row>
    <row r="220" spans="1:6" x14ac:dyDescent="0.25">
      <c r="A220" s="141">
        <v>60</v>
      </c>
      <c r="B220" s="144" t="s">
        <v>162</v>
      </c>
      <c r="C220" s="145"/>
      <c r="D220" s="145"/>
      <c r="E220" s="145"/>
      <c r="F220" s="146"/>
    </row>
    <row r="221" spans="1:6" x14ac:dyDescent="0.25">
      <c r="A221" s="142"/>
      <c r="B221" s="27" t="s">
        <v>163</v>
      </c>
      <c r="C221" s="28">
        <v>2314</v>
      </c>
      <c r="D221" s="28">
        <f>C221*0.9</f>
        <v>2082.6</v>
      </c>
      <c r="E221" s="35">
        <v>2083</v>
      </c>
      <c r="F221" s="106">
        <f>E221*1.2</f>
        <v>2499.6</v>
      </c>
    </row>
    <row r="222" spans="1:6" x14ac:dyDescent="0.25">
      <c r="A222" s="143"/>
      <c r="B222" s="42" t="s">
        <v>164</v>
      </c>
      <c r="C222" s="30">
        <v>1836</v>
      </c>
      <c r="D222" s="28">
        <f t="shared" ref="D222:D226" si="35">C222*0.9</f>
        <v>1652.4</v>
      </c>
      <c r="E222" s="36">
        <v>1652</v>
      </c>
      <c r="F222" s="26">
        <f t="shared" ref="F222:F223" si="36">E222*1.2</f>
        <v>1982.3999999999999</v>
      </c>
    </row>
    <row r="223" spans="1:6" x14ac:dyDescent="0.2">
      <c r="A223" s="37">
        <v>61</v>
      </c>
      <c r="B223" s="24" t="s">
        <v>165</v>
      </c>
      <c r="C223" s="25">
        <v>3420</v>
      </c>
      <c r="D223" s="28">
        <f t="shared" si="35"/>
        <v>3078</v>
      </c>
      <c r="E223" s="25">
        <v>3078</v>
      </c>
      <c r="F223" s="26">
        <f t="shared" si="36"/>
        <v>3693.6</v>
      </c>
    </row>
    <row r="224" spans="1:6" ht="38.25" x14ac:dyDescent="0.2">
      <c r="A224" s="37">
        <v>62</v>
      </c>
      <c r="B224" s="24" t="s">
        <v>166</v>
      </c>
      <c r="C224" s="25">
        <v>2338</v>
      </c>
      <c r="D224" s="28">
        <f t="shared" si="35"/>
        <v>2104.2000000000003</v>
      </c>
      <c r="E224" s="25">
        <v>2104</v>
      </c>
      <c r="F224" s="26">
        <f>E224*1.2</f>
        <v>2524.7999999999997</v>
      </c>
    </row>
    <row r="225" spans="1:6" ht="38.25" x14ac:dyDescent="0.2">
      <c r="A225" s="37">
        <v>63</v>
      </c>
      <c r="B225" s="24" t="s">
        <v>167</v>
      </c>
      <c r="C225" s="25">
        <v>7519</v>
      </c>
      <c r="D225" s="28">
        <f t="shared" si="35"/>
        <v>6767.1</v>
      </c>
      <c r="E225" s="25">
        <v>6767</v>
      </c>
      <c r="F225" s="26">
        <f>E225*1.2</f>
        <v>8120.4</v>
      </c>
    </row>
    <row r="226" spans="1:6" x14ac:dyDescent="0.25">
      <c r="A226" s="44">
        <v>64</v>
      </c>
      <c r="B226" s="45" t="s">
        <v>168</v>
      </c>
      <c r="C226" s="25">
        <v>1142</v>
      </c>
      <c r="D226" s="28">
        <f t="shared" si="35"/>
        <v>1027.8</v>
      </c>
      <c r="E226" s="25">
        <v>1028</v>
      </c>
      <c r="F226" s="26">
        <f>E226*1.2</f>
        <v>1233.5999999999999</v>
      </c>
    </row>
    <row r="227" spans="1:6" x14ac:dyDescent="0.2">
      <c r="A227" s="23"/>
      <c r="B227" s="162" t="s">
        <v>169</v>
      </c>
      <c r="C227" s="153"/>
      <c r="D227" s="153"/>
      <c r="E227" s="153"/>
      <c r="F227" s="154"/>
    </row>
    <row r="228" spans="1:6" x14ac:dyDescent="0.2">
      <c r="A228" s="23">
        <v>65</v>
      </c>
      <c r="B228" s="24" t="s">
        <v>170</v>
      </c>
      <c r="C228" s="25">
        <v>494</v>
      </c>
      <c r="D228" s="25">
        <f>C228*0.9</f>
        <v>444.6</v>
      </c>
      <c r="E228" s="25">
        <v>445</v>
      </c>
      <c r="F228" s="26">
        <f>E228*1.2</f>
        <v>534</v>
      </c>
    </row>
    <row r="229" spans="1:6" x14ac:dyDescent="0.2">
      <c r="A229" s="23">
        <v>66</v>
      </c>
      <c r="B229" s="24" t="s">
        <v>171</v>
      </c>
      <c r="C229" s="25">
        <v>322</v>
      </c>
      <c r="D229" s="25">
        <f t="shared" ref="D229:D231" si="37">C229*0.9</f>
        <v>289.8</v>
      </c>
      <c r="E229" s="25">
        <v>290</v>
      </c>
      <c r="F229" s="26">
        <f t="shared" ref="F229:F231" si="38">E229*1.2</f>
        <v>348</v>
      </c>
    </row>
    <row r="230" spans="1:6" x14ac:dyDescent="0.2">
      <c r="A230" s="23">
        <v>67</v>
      </c>
      <c r="B230" s="24" t="s">
        <v>172</v>
      </c>
      <c r="C230" s="25">
        <v>335</v>
      </c>
      <c r="D230" s="25">
        <f t="shared" si="37"/>
        <v>301.5</v>
      </c>
      <c r="E230" s="25">
        <v>302</v>
      </c>
      <c r="F230" s="26">
        <f t="shared" si="38"/>
        <v>362.4</v>
      </c>
    </row>
    <row r="231" spans="1:6" x14ac:dyDescent="0.2">
      <c r="A231" s="23">
        <v>68</v>
      </c>
      <c r="B231" s="24" t="s">
        <v>173</v>
      </c>
      <c r="C231" s="25">
        <v>238</v>
      </c>
      <c r="D231" s="25">
        <f t="shared" si="37"/>
        <v>214.20000000000002</v>
      </c>
      <c r="E231" s="25">
        <v>214</v>
      </c>
      <c r="F231" s="26">
        <f t="shared" si="38"/>
        <v>256.8</v>
      </c>
    </row>
    <row r="232" spans="1:6" x14ac:dyDescent="0.2">
      <c r="A232" s="23"/>
      <c r="B232" s="152" t="s">
        <v>174</v>
      </c>
      <c r="C232" s="153"/>
      <c r="D232" s="153"/>
      <c r="E232" s="153"/>
      <c r="F232" s="154"/>
    </row>
    <row r="233" spans="1:6" x14ac:dyDescent="0.2">
      <c r="A233" s="23">
        <v>69</v>
      </c>
      <c r="B233" s="24" t="s">
        <v>175</v>
      </c>
      <c r="C233" s="25">
        <v>141</v>
      </c>
      <c r="D233" s="25">
        <f>C233*0.9</f>
        <v>126.9</v>
      </c>
      <c r="E233" s="25">
        <v>127</v>
      </c>
      <c r="F233" s="26">
        <f>E233*1.2</f>
        <v>152.4</v>
      </c>
    </row>
    <row r="234" spans="1:6" x14ac:dyDescent="0.2">
      <c r="A234" s="23">
        <v>70</v>
      </c>
      <c r="B234" s="24" t="s">
        <v>176</v>
      </c>
      <c r="C234" s="25">
        <v>141</v>
      </c>
      <c r="D234" s="25">
        <f t="shared" ref="D234:D246" si="39">C234*0.9</f>
        <v>126.9</v>
      </c>
      <c r="E234" s="25">
        <v>127</v>
      </c>
      <c r="F234" s="26">
        <f t="shared" ref="F234:F246" si="40">E234*1.2</f>
        <v>152.4</v>
      </c>
    </row>
    <row r="235" spans="1:6" x14ac:dyDescent="0.2">
      <c r="A235" s="23">
        <v>71</v>
      </c>
      <c r="B235" s="24" t="s">
        <v>177</v>
      </c>
      <c r="C235" s="25">
        <v>1285</v>
      </c>
      <c r="D235" s="25">
        <f t="shared" si="39"/>
        <v>1156.5</v>
      </c>
      <c r="E235" s="25">
        <v>1157</v>
      </c>
      <c r="F235" s="26">
        <f t="shared" si="40"/>
        <v>1388.3999999999999</v>
      </c>
    </row>
    <row r="236" spans="1:6" x14ac:dyDescent="0.2">
      <c r="A236" s="23">
        <v>72</v>
      </c>
      <c r="B236" s="24" t="s">
        <v>178</v>
      </c>
      <c r="C236" s="25">
        <v>579</v>
      </c>
      <c r="D236" s="25">
        <f t="shared" si="39"/>
        <v>521.1</v>
      </c>
      <c r="E236" s="25">
        <v>521</v>
      </c>
      <c r="F236" s="26">
        <f t="shared" si="40"/>
        <v>625.19999999999993</v>
      </c>
    </row>
    <row r="237" spans="1:6" x14ac:dyDescent="0.2">
      <c r="A237" s="23">
        <v>73</v>
      </c>
      <c r="B237" s="24" t="s">
        <v>179</v>
      </c>
      <c r="C237" s="25">
        <v>959</v>
      </c>
      <c r="D237" s="25">
        <f t="shared" si="39"/>
        <v>863.1</v>
      </c>
      <c r="E237" s="25">
        <v>863</v>
      </c>
      <c r="F237" s="26">
        <f t="shared" si="40"/>
        <v>1035.5999999999999</v>
      </c>
    </row>
    <row r="238" spans="1:6" x14ac:dyDescent="0.2">
      <c r="A238" s="23">
        <v>74</v>
      </c>
      <c r="B238" s="24" t="s">
        <v>180</v>
      </c>
      <c r="C238" s="25">
        <v>751</v>
      </c>
      <c r="D238" s="25">
        <f t="shared" si="39"/>
        <v>675.9</v>
      </c>
      <c r="E238" s="25">
        <v>676</v>
      </c>
      <c r="F238" s="26">
        <f t="shared" si="40"/>
        <v>811.19999999999993</v>
      </c>
    </row>
    <row r="239" spans="1:6" x14ac:dyDescent="0.2">
      <c r="A239" s="23">
        <v>75</v>
      </c>
      <c r="B239" s="24" t="s">
        <v>181</v>
      </c>
      <c r="C239" s="25">
        <v>494</v>
      </c>
      <c r="D239" s="25">
        <f t="shared" si="39"/>
        <v>444.6</v>
      </c>
      <c r="E239" s="25">
        <v>445</v>
      </c>
      <c r="F239" s="26">
        <f t="shared" si="40"/>
        <v>534</v>
      </c>
    </row>
    <row r="240" spans="1:6" x14ac:dyDescent="0.2">
      <c r="A240" s="23">
        <v>76</v>
      </c>
      <c r="B240" s="24" t="s">
        <v>182</v>
      </c>
      <c r="C240" s="25">
        <v>897</v>
      </c>
      <c r="D240" s="25">
        <f t="shared" si="39"/>
        <v>807.30000000000007</v>
      </c>
      <c r="E240" s="25">
        <v>807</v>
      </c>
      <c r="F240" s="26">
        <f t="shared" si="40"/>
        <v>968.4</v>
      </c>
    </row>
    <row r="241" spans="1:6" x14ac:dyDescent="0.2">
      <c r="A241" s="23">
        <v>77</v>
      </c>
      <c r="B241" s="24" t="s">
        <v>183</v>
      </c>
      <c r="C241" s="25">
        <v>410</v>
      </c>
      <c r="D241" s="25">
        <f t="shared" si="39"/>
        <v>369</v>
      </c>
      <c r="E241" s="25">
        <v>369</v>
      </c>
      <c r="F241" s="26">
        <f t="shared" si="40"/>
        <v>442.8</v>
      </c>
    </row>
    <row r="242" spans="1:6" x14ac:dyDescent="0.2">
      <c r="A242" s="23">
        <v>78</v>
      </c>
      <c r="B242" s="24" t="s">
        <v>184</v>
      </c>
      <c r="C242" s="25">
        <v>712</v>
      </c>
      <c r="D242" s="25">
        <f t="shared" si="39"/>
        <v>640.80000000000007</v>
      </c>
      <c r="E242" s="25">
        <v>641</v>
      </c>
      <c r="F242" s="26">
        <f t="shared" si="40"/>
        <v>769.19999999999993</v>
      </c>
    </row>
    <row r="243" spans="1:6" x14ac:dyDescent="0.2">
      <c r="A243" s="23">
        <v>79</v>
      </c>
      <c r="B243" s="24" t="s">
        <v>185</v>
      </c>
      <c r="C243" s="25">
        <v>410</v>
      </c>
      <c r="D243" s="25">
        <f t="shared" si="39"/>
        <v>369</v>
      </c>
      <c r="E243" s="25">
        <v>369</v>
      </c>
      <c r="F243" s="26">
        <f t="shared" si="40"/>
        <v>442.8</v>
      </c>
    </row>
    <row r="244" spans="1:6" x14ac:dyDescent="0.2">
      <c r="A244" s="23">
        <v>80</v>
      </c>
      <c r="B244" s="24" t="s">
        <v>186</v>
      </c>
      <c r="C244" s="25">
        <v>822</v>
      </c>
      <c r="D244" s="25">
        <f t="shared" si="39"/>
        <v>739.80000000000007</v>
      </c>
      <c r="E244" s="25">
        <v>740</v>
      </c>
      <c r="F244" s="26">
        <f t="shared" si="40"/>
        <v>888</v>
      </c>
    </row>
    <row r="245" spans="1:6" x14ac:dyDescent="0.2">
      <c r="A245" s="23">
        <v>81</v>
      </c>
      <c r="B245" s="24" t="s">
        <v>187</v>
      </c>
      <c r="C245" s="25">
        <v>577</v>
      </c>
      <c r="D245" s="25">
        <f t="shared" si="39"/>
        <v>519.30000000000007</v>
      </c>
      <c r="E245" s="25">
        <v>519</v>
      </c>
      <c r="F245" s="26">
        <f t="shared" si="40"/>
        <v>622.79999999999995</v>
      </c>
    </row>
    <row r="246" spans="1:6" x14ac:dyDescent="0.2">
      <c r="A246" s="23">
        <v>82</v>
      </c>
      <c r="B246" s="24" t="s">
        <v>188</v>
      </c>
      <c r="C246" s="25">
        <v>382</v>
      </c>
      <c r="D246" s="25">
        <f t="shared" si="39"/>
        <v>343.8</v>
      </c>
      <c r="E246" s="25">
        <v>344</v>
      </c>
      <c r="F246" s="26">
        <f t="shared" si="40"/>
        <v>412.8</v>
      </c>
    </row>
    <row r="247" spans="1:6" x14ac:dyDescent="0.2">
      <c r="A247" s="23"/>
      <c r="B247" s="152" t="s">
        <v>189</v>
      </c>
      <c r="C247" s="153"/>
      <c r="D247" s="153"/>
      <c r="E247" s="153"/>
      <c r="F247" s="154"/>
    </row>
    <row r="248" spans="1:6" x14ac:dyDescent="0.2">
      <c r="A248" s="33">
        <v>83</v>
      </c>
      <c r="B248" s="24" t="s">
        <v>190</v>
      </c>
      <c r="C248" s="25">
        <v>150</v>
      </c>
      <c r="D248" s="25">
        <f>C248*0.9</f>
        <v>135</v>
      </c>
      <c r="E248" s="25">
        <v>135</v>
      </c>
      <c r="F248" s="26">
        <f>E248*1.2</f>
        <v>162</v>
      </c>
    </row>
    <row r="249" spans="1:6" x14ac:dyDescent="0.2">
      <c r="A249" s="23">
        <v>84</v>
      </c>
      <c r="B249" s="24" t="s">
        <v>191</v>
      </c>
      <c r="C249" s="25">
        <v>147</v>
      </c>
      <c r="D249" s="25">
        <f t="shared" ref="D249:D262" si="41">C249*0.9</f>
        <v>132.30000000000001</v>
      </c>
      <c r="E249" s="25">
        <v>132</v>
      </c>
      <c r="F249" s="26">
        <f t="shared" ref="F249:F262" si="42">E249*1.2</f>
        <v>158.4</v>
      </c>
    </row>
    <row r="250" spans="1:6" x14ac:dyDescent="0.2">
      <c r="A250" s="33">
        <v>85</v>
      </c>
      <c r="B250" s="24" t="s">
        <v>192</v>
      </c>
      <c r="C250" s="25">
        <v>1084</v>
      </c>
      <c r="D250" s="25">
        <f t="shared" si="41"/>
        <v>975.6</v>
      </c>
      <c r="E250" s="25">
        <v>976</v>
      </c>
      <c r="F250" s="26">
        <f t="shared" si="42"/>
        <v>1171.2</v>
      </c>
    </row>
    <row r="251" spans="1:6" x14ac:dyDescent="0.2">
      <c r="A251" s="33">
        <v>86</v>
      </c>
      <c r="B251" s="24" t="s">
        <v>193</v>
      </c>
      <c r="C251" s="25">
        <v>738</v>
      </c>
      <c r="D251" s="25">
        <f t="shared" si="41"/>
        <v>664.2</v>
      </c>
      <c r="E251" s="25">
        <v>664</v>
      </c>
      <c r="F251" s="26">
        <f t="shared" si="42"/>
        <v>796.8</v>
      </c>
    </row>
    <row r="252" spans="1:6" x14ac:dyDescent="0.2">
      <c r="A252" s="23">
        <v>87</v>
      </c>
      <c r="B252" s="24" t="s">
        <v>194</v>
      </c>
      <c r="C252" s="25">
        <v>98</v>
      </c>
      <c r="D252" s="25">
        <f t="shared" si="41"/>
        <v>88.2</v>
      </c>
      <c r="E252" s="25">
        <v>88</v>
      </c>
      <c r="F252" s="26">
        <f t="shared" si="42"/>
        <v>105.6</v>
      </c>
    </row>
    <row r="253" spans="1:6" x14ac:dyDescent="0.2">
      <c r="A253" s="33">
        <v>88</v>
      </c>
      <c r="B253" s="24" t="s">
        <v>195</v>
      </c>
      <c r="C253" s="25">
        <v>1160</v>
      </c>
      <c r="D253" s="25">
        <f t="shared" si="41"/>
        <v>1044</v>
      </c>
      <c r="E253" s="25">
        <v>1044</v>
      </c>
      <c r="F253" s="26">
        <f t="shared" si="42"/>
        <v>1252.8</v>
      </c>
    </row>
    <row r="254" spans="1:6" x14ac:dyDescent="0.2">
      <c r="A254" s="33">
        <v>89</v>
      </c>
      <c r="B254" s="24" t="s">
        <v>196</v>
      </c>
      <c r="C254" s="25">
        <v>249</v>
      </c>
      <c r="D254" s="25">
        <f t="shared" si="41"/>
        <v>224.1</v>
      </c>
      <c r="E254" s="25">
        <v>224</v>
      </c>
      <c r="F254" s="26">
        <f t="shared" si="42"/>
        <v>268.8</v>
      </c>
    </row>
    <row r="255" spans="1:6" x14ac:dyDescent="0.2">
      <c r="A255" s="23">
        <v>90</v>
      </c>
      <c r="B255" s="24" t="s">
        <v>197</v>
      </c>
      <c r="C255" s="25">
        <v>490</v>
      </c>
      <c r="D255" s="25">
        <f t="shared" si="41"/>
        <v>441</v>
      </c>
      <c r="E255" s="25">
        <v>441</v>
      </c>
      <c r="F255" s="26">
        <f t="shared" si="42"/>
        <v>529.19999999999993</v>
      </c>
    </row>
    <row r="256" spans="1:6" x14ac:dyDescent="0.2">
      <c r="A256" s="33">
        <v>91</v>
      </c>
      <c r="B256" s="24" t="s">
        <v>198</v>
      </c>
      <c r="C256" s="25">
        <v>1838</v>
      </c>
      <c r="D256" s="25">
        <f t="shared" si="41"/>
        <v>1654.2</v>
      </c>
      <c r="E256" s="25">
        <v>1654</v>
      </c>
      <c r="F256" s="26">
        <f t="shared" si="42"/>
        <v>1984.8</v>
      </c>
    </row>
    <row r="257" spans="1:6" x14ac:dyDescent="0.2">
      <c r="A257" s="33">
        <v>92</v>
      </c>
      <c r="B257" s="24" t="s">
        <v>199</v>
      </c>
      <c r="C257" s="25">
        <v>712</v>
      </c>
      <c r="D257" s="25">
        <f t="shared" si="41"/>
        <v>640.80000000000007</v>
      </c>
      <c r="E257" s="25">
        <v>641</v>
      </c>
      <c r="F257" s="26">
        <f t="shared" si="42"/>
        <v>769.19999999999993</v>
      </c>
    </row>
    <row r="258" spans="1:6" x14ac:dyDescent="0.2">
      <c r="A258" s="23">
        <v>93</v>
      </c>
      <c r="B258" s="24" t="s">
        <v>200</v>
      </c>
      <c r="C258" s="25">
        <v>490</v>
      </c>
      <c r="D258" s="25">
        <f t="shared" si="41"/>
        <v>441</v>
      </c>
      <c r="E258" s="25">
        <v>441</v>
      </c>
      <c r="F258" s="26">
        <f t="shared" si="42"/>
        <v>529.19999999999993</v>
      </c>
    </row>
    <row r="259" spans="1:6" x14ac:dyDescent="0.2">
      <c r="A259" s="33">
        <v>94</v>
      </c>
      <c r="B259" s="24" t="s">
        <v>201</v>
      </c>
      <c r="C259" s="25">
        <v>1160</v>
      </c>
      <c r="D259" s="25">
        <f t="shared" si="41"/>
        <v>1044</v>
      </c>
      <c r="E259" s="25">
        <v>1044</v>
      </c>
      <c r="F259" s="26">
        <f t="shared" si="42"/>
        <v>1252.8</v>
      </c>
    </row>
    <row r="260" spans="1:6" x14ac:dyDescent="0.2">
      <c r="A260" s="33">
        <v>95</v>
      </c>
      <c r="B260" s="24" t="s">
        <v>202</v>
      </c>
      <c r="C260" s="25">
        <v>418</v>
      </c>
      <c r="D260" s="25">
        <f t="shared" si="41"/>
        <v>376.2</v>
      </c>
      <c r="E260" s="25">
        <v>376</v>
      </c>
      <c r="F260" s="26">
        <f t="shared" si="42"/>
        <v>451.2</v>
      </c>
    </row>
    <row r="261" spans="1:6" x14ac:dyDescent="0.2">
      <c r="A261" s="23">
        <v>96</v>
      </c>
      <c r="B261" s="24" t="s">
        <v>203</v>
      </c>
      <c r="C261" s="25">
        <v>2068</v>
      </c>
      <c r="D261" s="25">
        <f t="shared" si="41"/>
        <v>1861.2</v>
      </c>
      <c r="E261" s="25">
        <v>1861</v>
      </c>
      <c r="F261" s="26">
        <f t="shared" si="42"/>
        <v>2233.1999999999998</v>
      </c>
    </row>
    <row r="262" spans="1:6" x14ac:dyDescent="0.2">
      <c r="A262" s="33">
        <v>97</v>
      </c>
      <c r="B262" s="24" t="s">
        <v>204</v>
      </c>
      <c r="C262" s="25">
        <v>490</v>
      </c>
      <c r="D262" s="25">
        <f t="shared" si="41"/>
        <v>441</v>
      </c>
      <c r="E262" s="25">
        <v>441</v>
      </c>
      <c r="F262" s="26">
        <f t="shared" si="42"/>
        <v>529.19999999999993</v>
      </c>
    </row>
    <row r="263" spans="1:6" x14ac:dyDescent="0.2">
      <c r="A263" s="33"/>
      <c r="B263" s="152" t="s">
        <v>205</v>
      </c>
      <c r="C263" s="155"/>
      <c r="D263" s="155"/>
      <c r="E263" s="155"/>
      <c r="F263" s="156"/>
    </row>
    <row r="264" spans="1:6" x14ac:dyDescent="0.2">
      <c r="A264" s="23">
        <v>98</v>
      </c>
      <c r="B264" s="24" t="s">
        <v>206</v>
      </c>
      <c r="C264" s="46">
        <v>449</v>
      </c>
      <c r="D264" s="46">
        <f>C264*0.9</f>
        <v>404.1</v>
      </c>
      <c r="E264" s="46">
        <v>404</v>
      </c>
      <c r="F264" s="26">
        <f>E264*1.2</f>
        <v>484.79999999999995</v>
      </c>
    </row>
    <row r="265" spans="1:6" x14ac:dyDescent="0.2">
      <c r="A265" s="23">
        <v>99</v>
      </c>
      <c r="B265" s="24" t="s">
        <v>207</v>
      </c>
      <c r="C265" s="46">
        <v>322</v>
      </c>
      <c r="D265" s="46">
        <f t="shared" ref="D265:D270" si="43">C265*0.9</f>
        <v>289.8</v>
      </c>
      <c r="E265" s="46">
        <v>290</v>
      </c>
      <c r="F265" s="26">
        <f t="shared" ref="F265:F268" si="44">E265*1.2</f>
        <v>348</v>
      </c>
    </row>
    <row r="266" spans="1:6" x14ac:dyDescent="0.2">
      <c r="A266" s="23">
        <v>100</v>
      </c>
      <c r="B266" s="24" t="s">
        <v>208</v>
      </c>
      <c r="C266" s="25">
        <v>1589</v>
      </c>
      <c r="D266" s="46">
        <f t="shared" si="43"/>
        <v>1430.1000000000001</v>
      </c>
      <c r="E266" s="25">
        <v>1430</v>
      </c>
      <c r="F266" s="26">
        <f t="shared" si="44"/>
        <v>1716</v>
      </c>
    </row>
    <row r="267" spans="1:6" x14ac:dyDescent="0.2">
      <c r="A267" s="23">
        <v>101</v>
      </c>
      <c r="B267" s="24" t="s">
        <v>209</v>
      </c>
      <c r="C267" s="25">
        <v>643</v>
      </c>
      <c r="D267" s="46">
        <f t="shared" si="43"/>
        <v>578.70000000000005</v>
      </c>
      <c r="E267" s="25">
        <v>579</v>
      </c>
      <c r="F267" s="26">
        <f t="shared" si="44"/>
        <v>694.8</v>
      </c>
    </row>
    <row r="268" spans="1:6" x14ac:dyDescent="0.2">
      <c r="A268" s="23">
        <v>102</v>
      </c>
      <c r="B268" s="24" t="s">
        <v>210</v>
      </c>
      <c r="C268" s="25">
        <v>1106</v>
      </c>
      <c r="D268" s="46">
        <f t="shared" si="43"/>
        <v>995.4</v>
      </c>
      <c r="E268" s="25">
        <v>995</v>
      </c>
      <c r="F268" s="26">
        <f t="shared" si="44"/>
        <v>1194</v>
      </c>
    </row>
    <row r="269" spans="1:6" ht="25.5" x14ac:dyDescent="0.2">
      <c r="A269" s="23">
        <v>103</v>
      </c>
      <c r="B269" s="24" t="s">
        <v>211</v>
      </c>
      <c r="C269" s="25">
        <v>779</v>
      </c>
      <c r="D269" s="46">
        <f t="shared" si="43"/>
        <v>701.1</v>
      </c>
      <c r="E269" s="25">
        <v>701</v>
      </c>
      <c r="F269" s="26">
        <f>E269*1.2</f>
        <v>841.19999999999993</v>
      </c>
    </row>
    <row r="270" spans="1:6" x14ac:dyDescent="0.2">
      <c r="A270" s="23">
        <v>104</v>
      </c>
      <c r="B270" s="24" t="s">
        <v>212</v>
      </c>
      <c r="C270" s="25">
        <v>868</v>
      </c>
      <c r="D270" s="46">
        <f t="shared" si="43"/>
        <v>781.2</v>
      </c>
      <c r="E270" s="25">
        <v>781</v>
      </c>
      <c r="F270" s="26">
        <f>E270*1.2</f>
        <v>937.19999999999993</v>
      </c>
    </row>
    <row r="271" spans="1:6" x14ac:dyDescent="0.25">
      <c r="A271" s="141">
        <v>105</v>
      </c>
      <c r="B271" s="157" t="s">
        <v>213</v>
      </c>
      <c r="C271" s="157"/>
      <c r="D271" s="157"/>
      <c r="E271" s="157"/>
      <c r="F271" s="157"/>
    </row>
    <row r="272" spans="1:6" x14ac:dyDescent="0.2">
      <c r="A272" s="142"/>
      <c r="B272" s="47" t="s">
        <v>214</v>
      </c>
      <c r="C272" s="105">
        <v>2432</v>
      </c>
      <c r="D272" s="28">
        <f>C272*0.9</f>
        <v>2188.8000000000002</v>
      </c>
      <c r="E272" s="35">
        <v>2189</v>
      </c>
      <c r="F272" s="106">
        <f>E272*1.2</f>
        <v>2626.7999999999997</v>
      </c>
    </row>
    <row r="273" spans="1:6" x14ac:dyDescent="0.2">
      <c r="A273" s="143"/>
      <c r="B273" s="48" t="s">
        <v>137</v>
      </c>
      <c r="C273" s="36">
        <v>3537</v>
      </c>
      <c r="D273" s="28">
        <f>C273*0.9</f>
        <v>3183.3</v>
      </c>
      <c r="E273" s="36">
        <v>3183</v>
      </c>
      <c r="F273" s="26">
        <f>E273*1.2</f>
        <v>3819.6</v>
      </c>
    </row>
    <row r="274" spans="1:6" x14ac:dyDescent="0.25">
      <c r="A274" s="141">
        <v>106</v>
      </c>
      <c r="B274" s="158" t="s">
        <v>215</v>
      </c>
      <c r="C274" s="158"/>
      <c r="D274" s="158"/>
      <c r="E274" s="158"/>
      <c r="F274" s="158"/>
    </row>
    <row r="275" spans="1:6" x14ac:dyDescent="0.2">
      <c r="A275" s="142"/>
      <c r="B275" s="47" t="s">
        <v>214</v>
      </c>
      <c r="C275" s="35">
        <v>2823</v>
      </c>
      <c r="D275" s="28">
        <f>C275*0.9</f>
        <v>2540.7000000000003</v>
      </c>
      <c r="E275" s="31">
        <v>2541</v>
      </c>
      <c r="F275" s="26">
        <f>E275*1.2</f>
        <v>3049.2</v>
      </c>
    </row>
    <row r="276" spans="1:6" x14ac:dyDescent="0.2">
      <c r="A276" s="143"/>
      <c r="B276" s="48" t="s">
        <v>137</v>
      </c>
      <c r="C276" s="36">
        <v>3460</v>
      </c>
      <c r="D276" s="28">
        <f>C276*0.9</f>
        <v>3114</v>
      </c>
      <c r="E276" s="30">
        <v>3114</v>
      </c>
      <c r="F276" s="26">
        <f>E276*1.2</f>
        <v>3736.7999999999997</v>
      </c>
    </row>
    <row r="277" spans="1:6" x14ac:dyDescent="0.25">
      <c r="A277" s="141">
        <v>107</v>
      </c>
      <c r="B277" s="157" t="s">
        <v>216</v>
      </c>
      <c r="C277" s="158"/>
      <c r="D277" s="158"/>
      <c r="E277" s="158"/>
      <c r="F277" s="157"/>
    </row>
    <row r="278" spans="1:6" x14ac:dyDescent="0.2">
      <c r="A278" s="142"/>
      <c r="B278" s="47" t="s">
        <v>214</v>
      </c>
      <c r="C278" s="35">
        <v>3143</v>
      </c>
      <c r="D278" s="28">
        <f>C278*0.9</f>
        <v>2828.7000000000003</v>
      </c>
      <c r="E278" s="31">
        <v>2829</v>
      </c>
      <c r="F278" s="26">
        <f>E278*1.2</f>
        <v>3394.7999999999997</v>
      </c>
    </row>
    <row r="279" spans="1:6" x14ac:dyDescent="0.2">
      <c r="A279" s="143"/>
      <c r="B279" s="48" t="s">
        <v>137</v>
      </c>
      <c r="C279" s="30">
        <v>3458</v>
      </c>
      <c r="D279" s="28">
        <f>C279*0.9</f>
        <v>3112.2000000000003</v>
      </c>
      <c r="E279" s="30">
        <v>3112</v>
      </c>
      <c r="F279" s="26">
        <f>E279*1.2</f>
        <v>3734.3999999999996</v>
      </c>
    </row>
    <row r="280" spans="1:6" x14ac:dyDescent="0.25">
      <c r="A280" s="141">
        <v>108</v>
      </c>
      <c r="B280" s="157" t="s">
        <v>217</v>
      </c>
      <c r="C280" s="157"/>
      <c r="D280" s="157"/>
      <c r="E280" s="157"/>
      <c r="F280" s="157"/>
    </row>
    <row r="281" spans="1:6" x14ac:dyDescent="0.2">
      <c r="A281" s="142"/>
      <c r="B281" s="47" t="s">
        <v>214</v>
      </c>
      <c r="C281" s="28">
        <v>3140</v>
      </c>
      <c r="D281" s="28">
        <f>C281*0.9</f>
        <v>2826</v>
      </c>
      <c r="E281" s="105">
        <v>2826</v>
      </c>
      <c r="F281" s="106">
        <f>E281*1.2</f>
        <v>3391.2</v>
      </c>
    </row>
    <row r="282" spans="1:6" x14ac:dyDescent="0.2">
      <c r="A282" s="143"/>
      <c r="B282" s="48" t="s">
        <v>137</v>
      </c>
      <c r="C282" s="30">
        <v>3453</v>
      </c>
      <c r="D282" s="28">
        <f>C282*0.9</f>
        <v>3107.7000000000003</v>
      </c>
      <c r="E282" s="36">
        <v>3108</v>
      </c>
      <c r="F282" s="26">
        <f>E282*1.2</f>
        <v>3729.6</v>
      </c>
    </row>
    <row r="283" spans="1:6" x14ac:dyDescent="0.25">
      <c r="A283" s="141">
        <v>109</v>
      </c>
      <c r="B283" s="157" t="s">
        <v>218</v>
      </c>
      <c r="C283" s="157"/>
      <c r="D283" s="157"/>
      <c r="E283" s="157"/>
      <c r="F283" s="157"/>
    </row>
    <row r="284" spans="1:6" x14ac:dyDescent="0.2">
      <c r="A284" s="142"/>
      <c r="B284" s="47" t="s">
        <v>214</v>
      </c>
      <c r="C284" s="28">
        <v>3141</v>
      </c>
      <c r="D284" s="28">
        <f>C284*0.9</f>
        <v>2826.9</v>
      </c>
      <c r="E284" s="105">
        <v>2827</v>
      </c>
      <c r="F284" s="106">
        <f>E284*1.2</f>
        <v>3392.4</v>
      </c>
    </row>
    <row r="285" spans="1:6" x14ac:dyDescent="0.2">
      <c r="A285" s="143"/>
      <c r="B285" s="48" t="s">
        <v>137</v>
      </c>
      <c r="C285" s="30">
        <v>3456</v>
      </c>
      <c r="D285" s="28">
        <f>C285*0.9</f>
        <v>3110.4</v>
      </c>
      <c r="E285" s="36">
        <v>3110</v>
      </c>
      <c r="F285" s="26">
        <f>E285*1.2</f>
        <v>3732</v>
      </c>
    </row>
    <row r="286" spans="1:6" x14ac:dyDescent="0.25">
      <c r="A286" s="141">
        <v>110</v>
      </c>
      <c r="B286" s="158" t="s">
        <v>219</v>
      </c>
      <c r="C286" s="158"/>
      <c r="D286" s="158"/>
      <c r="E286" s="158"/>
      <c r="F286" s="158"/>
    </row>
    <row r="287" spans="1:6" x14ac:dyDescent="0.2">
      <c r="A287" s="142"/>
      <c r="B287" s="47" t="s">
        <v>214</v>
      </c>
      <c r="C287" s="31">
        <v>3853</v>
      </c>
      <c r="D287" s="28">
        <f>C287*0.9</f>
        <v>3467.7000000000003</v>
      </c>
      <c r="E287" s="35">
        <v>3468</v>
      </c>
      <c r="F287" s="26">
        <f>E287*1.2</f>
        <v>4161.5999999999995</v>
      </c>
    </row>
    <row r="288" spans="1:6" x14ac:dyDescent="0.2">
      <c r="A288" s="143"/>
      <c r="B288" s="48" t="s">
        <v>137</v>
      </c>
      <c r="C288" s="30">
        <v>3548</v>
      </c>
      <c r="D288" s="28">
        <f>C288*0.9</f>
        <v>3193.2000000000003</v>
      </c>
      <c r="E288" s="36">
        <v>3193</v>
      </c>
      <c r="F288" s="26">
        <f>E288*1.2</f>
        <v>3831.6</v>
      </c>
    </row>
    <row r="289" spans="1:6" x14ac:dyDescent="0.25">
      <c r="A289" s="141">
        <v>111</v>
      </c>
      <c r="B289" s="163" t="s">
        <v>220</v>
      </c>
      <c r="C289" s="163"/>
      <c r="D289" s="163"/>
      <c r="E289" s="164"/>
      <c r="F289" s="163"/>
    </row>
    <row r="290" spans="1:6" x14ac:dyDescent="0.2">
      <c r="A290" s="142"/>
      <c r="B290" s="47" t="s">
        <v>214</v>
      </c>
      <c r="C290" s="28">
        <v>3853</v>
      </c>
      <c r="D290" s="28">
        <f>C290*0.9</f>
        <v>3467.7000000000003</v>
      </c>
      <c r="E290" s="25">
        <v>3468</v>
      </c>
      <c r="F290" s="26">
        <f>E290*1.2</f>
        <v>4161.5999999999995</v>
      </c>
    </row>
    <row r="291" spans="1:6" x14ac:dyDescent="0.2">
      <c r="A291" s="143"/>
      <c r="B291" s="48" t="s">
        <v>137</v>
      </c>
      <c r="C291" s="31">
        <v>3548</v>
      </c>
      <c r="D291" s="28">
        <f>C291*0.9</f>
        <v>3193.2000000000003</v>
      </c>
      <c r="E291" s="25">
        <v>3193</v>
      </c>
      <c r="F291" s="26">
        <f t="shared" ref="F291:F301" si="45">E291*1.2</f>
        <v>3831.6</v>
      </c>
    </row>
    <row r="292" spans="1:6" x14ac:dyDescent="0.2">
      <c r="A292" s="44">
        <v>112</v>
      </c>
      <c r="B292" s="24" t="s">
        <v>221</v>
      </c>
      <c r="C292" s="25">
        <v>3853</v>
      </c>
      <c r="D292" s="28">
        <f t="shared" ref="D292:D301" si="46">C292*0.9</f>
        <v>3467.7000000000003</v>
      </c>
      <c r="E292" s="25">
        <v>3468</v>
      </c>
      <c r="F292" s="26">
        <f t="shared" si="45"/>
        <v>4161.5999999999995</v>
      </c>
    </row>
    <row r="293" spans="1:6" x14ac:dyDescent="0.2">
      <c r="A293" s="44">
        <v>113</v>
      </c>
      <c r="B293" s="24" t="s">
        <v>222</v>
      </c>
      <c r="C293" s="25">
        <v>3141</v>
      </c>
      <c r="D293" s="28">
        <f t="shared" si="46"/>
        <v>2826.9</v>
      </c>
      <c r="E293" s="25">
        <v>2827</v>
      </c>
      <c r="F293" s="26">
        <f t="shared" si="45"/>
        <v>3392.4</v>
      </c>
    </row>
    <row r="294" spans="1:6" x14ac:dyDescent="0.2">
      <c r="A294" s="44">
        <v>114</v>
      </c>
      <c r="B294" s="24" t="s">
        <v>223</v>
      </c>
      <c r="C294" s="25">
        <v>3141</v>
      </c>
      <c r="D294" s="28">
        <f t="shared" si="46"/>
        <v>2826.9</v>
      </c>
      <c r="E294" s="25">
        <v>2827</v>
      </c>
      <c r="F294" s="26">
        <f t="shared" si="45"/>
        <v>3392.4</v>
      </c>
    </row>
    <row r="295" spans="1:6" x14ac:dyDescent="0.2">
      <c r="A295" s="44">
        <v>115</v>
      </c>
      <c r="B295" s="24" t="s">
        <v>224</v>
      </c>
      <c r="C295" s="25">
        <v>2257</v>
      </c>
      <c r="D295" s="28">
        <f t="shared" si="46"/>
        <v>2031.3</v>
      </c>
      <c r="E295" s="25">
        <v>2031</v>
      </c>
      <c r="F295" s="26">
        <f t="shared" si="45"/>
        <v>2437.1999999999998</v>
      </c>
    </row>
    <row r="296" spans="1:6" ht="25.5" x14ac:dyDescent="0.2">
      <c r="A296" s="44">
        <v>116</v>
      </c>
      <c r="B296" s="49" t="s">
        <v>225</v>
      </c>
      <c r="C296" s="25">
        <v>715</v>
      </c>
      <c r="D296" s="28">
        <f t="shared" si="46"/>
        <v>643.5</v>
      </c>
      <c r="E296" s="25">
        <v>644</v>
      </c>
      <c r="F296" s="26">
        <f t="shared" si="45"/>
        <v>772.8</v>
      </c>
    </row>
    <row r="297" spans="1:6" x14ac:dyDescent="0.25">
      <c r="A297" s="44">
        <v>117</v>
      </c>
      <c r="B297" s="45" t="s">
        <v>226</v>
      </c>
      <c r="C297" s="25">
        <v>3596</v>
      </c>
      <c r="D297" s="28">
        <f t="shared" si="46"/>
        <v>3236.4</v>
      </c>
      <c r="E297" s="25">
        <v>3236</v>
      </c>
      <c r="F297" s="26">
        <f t="shared" si="45"/>
        <v>3883.2</v>
      </c>
    </row>
    <row r="298" spans="1:6" ht="25.5" x14ac:dyDescent="0.25">
      <c r="A298" s="50">
        <v>118</v>
      </c>
      <c r="B298" s="39" t="s">
        <v>227</v>
      </c>
      <c r="C298" s="51">
        <v>4956</v>
      </c>
      <c r="D298" s="28">
        <f t="shared" si="46"/>
        <v>4460.4000000000005</v>
      </c>
      <c r="E298" s="51">
        <v>4460</v>
      </c>
      <c r="F298" s="26">
        <f>E298*1.2</f>
        <v>5352</v>
      </c>
    </row>
    <row r="299" spans="1:6" ht="25.5" x14ac:dyDescent="0.25">
      <c r="A299" s="52">
        <v>119</v>
      </c>
      <c r="B299" s="53" t="s">
        <v>228</v>
      </c>
      <c r="C299" s="51">
        <v>384</v>
      </c>
      <c r="D299" s="28">
        <f t="shared" si="46"/>
        <v>345.6</v>
      </c>
      <c r="E299" s="51">
        <v>346</v>
      </c>
      <c r="F299" s="26">
        <f t="shared" si="45"/>
        <v>415.2</v>
      </c>
    </row>
    <row r="300" spans="1:6" ht="25.5" x14ac:dyDescent="0.25">
      <c r="A300" s="44">
        <v>120</v>
      </c>
      <c r="B300" s="39" t="s">
        <v>229</v>
      </c>
      <c r="C300" s="51">
        <v>2511</v>
      </c>
      <c r="D300" s="28">
        <f t="shared" si="46"/>
        <v>2259.9</v>
      </c>
      <c r="E300" s="51">
        <v>2260</v>
      </c>
      <c r="F300" s="26">
        <f t="shared" si="45"/>
        <v>2712</v>
      </c>
    </row>
    <row r="301" spans="1:6" ht="25.5" x14ac:dyDescent="0.25">
      <c r="A301" s="44">
        <v>121</v>
      </c>
      <c r="B301" s="39" t="s">
        <v>230</v>
      </c>
      <c r="C301" s="51">
        <v>856</v>
      </c>
      <c r="D301" s="28">
        <f t="shared" si="46"/>
        <v>770.4</v>
      </c>
      <c r="E301" s="51">
        <v>770</v>
      </c>
      <c r="F301" s="26">
        <f t="shared" si="45"/>
        <v>924</v>
      </c>
    </row>
    <row r="302" spans="1:6" ht="34.9" customHeight="1" x14ac:dyDescent="0.25">
      <c r="A302" s="165" t="s">
        <v>231</v>
      </c>
      <c r="B302" s="165"/>
      <c r="C302" s="165"/>
      <c r="D302" s="165"/>
      <c r="E302" s="165"/>
      <c r="F302" s="165"/>
    </row>
    <row r="303" spans="1:6" ht="25.5" x14ac:dyDescent="0.25">
      <c r="A303" s="20" t="s">
        <v>1</v>
      </c>
      <c r="B303" s="20" t="s">
        <v>96</v>
      </c>
      <c r="C303" s="54" t="s">
        <v>3</v>
      </c>
      <c r="D303" s="54"/>
      <c r="E303" s="54" t="s">
        <v>3</v>
      </c>
      <c r="F303" s="22" t="s">
        <v>4</v>
      </c>
    </row>
    <row r="304" spans="1:6" ht="25.5" x14ac:dyDescent="0.2">
      <c r="A304" s="23">
        <v>1</v>
      </c>
      <c r="B304" s="24" t="s">
        <v>232</v>
      </c>
      <c r="C304" s="25">
        <v>1055</v>
      </c>
      <c r="D304" s="28">
        <f>C304*0.9</f>
        <v>949.5</v>
      </c>
      <c r="E304" s="25">
        <v>950</v>
      </c>
      <c r="F304" s="26">
        <f>E304*1.2</f>
        <v>1140</v>
      </c>
    </row>
    <row r="305" spans="1:6" x14ac:dyDescent="0.2">
      <c r="A305" s="23">
        <v>2</v>
      </c>
      <c r="B305" s="24" t="s">
        <v>233</v>
      </c>
      <c r="C305" s="25">
        <v>435</v>
      </c>
      <c r="D305" s="28">
        <f t="shared" ref="D305:D357" si="47">C305*0.9</f>
        <v>391.5</v>
      </c>
      <c r="E305" s="25">
        <v>392</v>
      </c>
      <c r="F305" s="26">
        <f t="shared" ref="F305:F357" si="48">E305*1.2</f>
        <v>470.4</v>
      </c>
    </row>
    <row r="306" spans="1:6" ht="25.5" x14ac:dyDescent="0.2">
      <c r="A306" s="23">
        <v>3</v>
      </c>
      <c r="B306" s="24" t="s">
        <v>234</v>
      </c>
      <c r="C306" s="25">
        <v>800</v>
      </c>
      <c r="D306" s="28">
        <f t="shared" si="47"/>
        <v>720</v>
      </c>
      <c r="E306" s="25">
        <v>720</v>
      </c>
      <c r="F306" s="26">
        <f t="shared" si="48"/>
        <v>864</v>
      </c>
    </row>
    <row r="307" spans="1:6" ht="25.5" x14ac:dyDescent="0.2">
      <c r="A307" s="23">
        <v>4</v>
      </c>
      <c r="B307" s="24" t="s">
        <v>235</v>
      </c>
      <c r="C307" s="25">
        <v>1204</v>
      </c>
      <c r="D307" s="28">
        <f t="shared" si="47"/>
        <v>1083.6000000000001</v>
      </c>
      <c r="E307" s="25">
        <v>1084</v>
      </c>
      <c r="F307" s="26">
        <f t="shared" si="48"/>
        <v>1300.8</v>
      </c>
    </row>
    <row r="308" spans="1:6" x14ac:dyDescent="0.2">
      <c r="A308" s="23">
        <v>5</v>
      </c>
      <c r="B308" s="24" t="s">
        <v>236</v>
      </c>
      <c r="C308" s="25">
        <v>621</v>
      </c>
      <c r="D308" s="28">
        <f t="shared" si="47"/>
        <v>558.9</v>
      </c>
      <c r="E308" s="25">
        <v>559</v>
      </c>
      <c r="F308" s="26">
        <f t="shared" si="48"/>
        <v>670.8</v>
      </c>
    </row>
    <row r="309" spans="1:6" ht="25.5" x14ac:dyDescent="0.2">
      <c r="A309" s="23">
        <v>6</v>
      </c>
      <c r="B309" s="24" t="s">
        <v>237</v>
      </c>
      <c r="C309" s="25">
        <v>835</v>
      </c>
      <c r="D309" s="28">
        <f t="shared" si="47"/>
        <v>751.5</v>
      </c>
      <c r="E309" s="25">
        <v>752</v>
      </c>
      <c r="F309" s="26">
        <f t="shared" si="48"/>
        <v>902.4</v>
      </c>
    </row>
    <row r="310" spans="1:6" x14ac:dyDescent="0.2">
      <c r="A310" s="23">
        <v>7</v>
      </c>
      <c r="B310" s="24" t="s">
        <v>238</v>
      </c>
      <c r="C310" s="25">
        <v>1884</v>
      </c>
      <c r="D310" s="28">
        <f t="shared" si="47"/>
        <v>1695.6000000000001</v>
      </c>
      <c r="E310" s="25">
        <v>1696</v>
      </c>
      <c r="F310" s="26">
        <f t="shared" si="48"/>
        <v>2035.1999999999998</v>
      </c>
    </row>
    <row r="311" spans="1:6" x14ac:dyDescent="0.2">
      <c r="A311" s="23">
        <v>8</v>
      </c>
      <c r="B311" s="24" t="s">
        <v>239</v>
      </c>
      <c r="C311" s="25">
        <v>1569</v>
      </c>
      <c r="D311" s="28">
        <f t="shared" si="47"/>
        <v>1412.1000000000001</v>
      </c>
      <c r="E311" s="25">
        <v>1412</v>
      </c>
      <c r="F311" s="26">
        <f t="shared" si="48"/>
        <v>1694.3999999999999</v>
      </c>
    </row>
    <row r="312" spans="1:6" x14ac:dyDescent="0.2">
      <c r="A312" s="23">
        <v>9</v>
      </c>
      <c r="B312" s="24" t="s">
        <v>240</v>
      </c>
      <c r="C312" s="25">
        <v>1172</v>
      </c>
      <c r="D312" s="28">
        <f t="shared" si="47"/>
        <v>1054.8</v>
      </c>
      <c r="E312" s="25">
        <v>1055</v>
      </c>
      <c r="F312" s="26">
        <f t="shared" si="48"/>
        <v>1266</v>
      </c>
    </row>
    <row r="313" spans="1:6" x14ac:dyDescent="0.2">
      <c r="A313" s="23">
        <v>10</v>
      </c>
      <c r="B313" s="24" t="s">
        <v>241</v>
      </c>
      <c r="C313" s="25">
        <v>912</v>
      </c>
      <c r="D313" s="28">
        <f t="shared" si="47"/>
        <v>820.80000000000007</v>
      </c>
      <c r="E313" s="25">
        <v>821</v>
      </c>
      <c r="F313" s="26">
        <f t="shared" si="48"/>
        <v>985.19999999999993</v>
      </c>
    </row>
    <row r="314" spans="1:6" x14ac:dyDescent="0.2">
      <c r="A314" s="23">
        <v>11</v>
      </c>
      <c r="B314" s="24" t="s">
        <v>242</v>
      </c>
      <c r="C314" s="25">
        <v>1118</v>
      </c>
      <c r="D314" s="28">
        <f t="shared" si="47"/>
        <v>1006.2</v>
      </c>
      <c r="E314" s="25">
        <v>1006</v>
      </c>
      <c r="F314" s="26">
        <f t="shared" si="48"/>
        <v>1207.2</v>
      </c>
    </row>
    <row r="315" spans="1:6" x14ac:dyDescent="0.2">
      <c r="A315" s="23">
        <v>12</v>
      </c>
      <c r="B315" s="55" t="s">
        <v>243</v>
      </c>
      <c r="C315" s="25">
        <v>1171</v>
      </c>
      <c r="D315" s="28">
        <f t="shared" si="47"/>
        <v>1053.9000000000001</v>
      </c>
      <c r="E315" s="25">
        <v>1054</v>
      </c>
      <c r="F315" s="26">
        <f t="shared" si="48"/>
        <v>1264.8</v>
      </c>
    </row>
    <row r="316" spans="1:6" x14ac:dyDescent="0.2">
      <c r="A316" s="23">
        <v>13</v>
      </c>
      <c r="B316" s="55" t="s">
        <v>244</v>
      </c>
      <c r="C316" s="25">
        <v>1701</v>
      </c>
      <c r="D316" s="28">
        <f t="shared" si="47"/>
        <v>1530.9</v>
      </c>
      <c r="E316" s="25">
        <v>1531</v>
      </c>
      <c r="F316" s="26">
        <f t="shared" si="48"/>
        <v>1837.2</v>
      </c>
    </row>
    <row r="317" spans="1:6" x14ac:dyDescent="0.2">
      <c r="A317" s="23">
        <v>14</v>
      </c>
      <c r="B317" s="55" t="s">
        <v>245</v>
      </c>
      <c r="C317" s="25">
        <v>847</v>
      </c>
      <c r="D317" s="28">
        <f t="shared" si="47"/>
        <v>762.30000000000007</v>
      </c>
      <c r="E317" s="25">
        <v>762</v>
      </c>
      <c r="F317" s="26">
        <f t="shared" si="48"/>
        <v>914.4</v>
      </c>
    </row>
    <row r="318" spans="1:6" x14ac:dyDescent="0.2">
      <c r="A318" s="23">
        <v>15</v>
      </c>
      <c r="B318" s="55" t="s">
        <v>246</v>
      </c>
      <c r="C318" s="25">
        <v>993</v>
      </c>
      <c r="D318" s="28">
        <f t="shared" si="47"/>
        <v>893.7</v>
      </c>
      <c r="E318" s="25">
        <v>894</v>
      </c>
      <c r="F318" s="26">
        <f t="shared" si="48"/>
        <v>1072.8</v>
      </c>
    </row>
    <row r="319" spans="1:6" ht="25.5" x14ac:dyDescent="0.2">
      <c r="A319" s="23">
        <v>16</v>
      </c>
      <c r="B319" s="55" t="s">
        <v>247</v>
      </c>
      <c r="C319" s="25">
        <v>899</v>
      </c>
      <c r="D319" s="28">
        <f t="shared" si="47"/>
        <v>809.1</v>
      </c>
      <c r="E319" s="25">
        <v>809</v>
      </c>
      <c r="F319" s="26">
        <f t="shared" si="48"/>
        <v>970.8</v>
      </c>
    </row>
    <row r="320" spans="1:6" x14ac:dyDescent="0.2">
      <c r="A320" s="23">
        <v>17</v>
      </c>
      <c r="B320" s="55" t="s">
        <v>248</v>
      </c>
      <c r="C320" s="25">
        <v>1900</v>
      </c>
      <c r="D320" s="28">
        <f t="shared" si="47"/>
        <v>1710</v>
      </c>
      <c r="E320" s="25">
        <v>1710</v>
      </c>
      <c r="F320" s="26">
        <f t="shared" si="48"/>
        <v>2052</v>
      </c>
    </row>
    <row r="321" spans="1:6" x14ac:dyDescent="0.2">
      <c r="A321" s="23">
        <v>18</v>
      </c>
      <c r="B321" s="55" t="s">
        <v>249</v>
      </c>
      <c r="C321" s="25">
        <v>1129</v>
      </c>
      <c r="D321" s="28">
        <f t="shared" si="47"/>
        <v>1016.1</v>
      </c>
      <c r="E321" s="25">
        <v>1016</v>
      </c>
      <c r="F321" s="26">
        <f t="shared" si="48"/>
        <v>1219.2</v>
      </c>
    </row>
    <row r="322" spans="1:6" x14ac:dyDescent="0.2">
      <c r="A322" s="23">
        <v>19</v>
      </c>
      <c r="B322" s="55" t="s">
        <v>250</v>
      </c>
      <c r="C322" s="25">
        <v>805</v>
      </c>
      <c r="D322" s="28">
        <f t="shared" si="47"/>
        <v>724.5</v>
      </c>
      <c r="E322" s="25">
        <v>725</v>
      </c>
      <c r="F322" s="26">
        <f t="shared" si="48"/>
        <v>870</v>
      </c>
    </row>
    <row r="323" spans="1:6" x14ac:dyDescent="0.2">
      <c r="A323" s="23">
        <v>20</v>
      </c>
      <c r="B323" s="55" t="s">
        <v>251</v>
      </c>
      <c r="C323" s="25">
        <v>859</v>
      </c>
      <c r="D323" s="28">
        <f t="shared" si="47"/>
        <v>773.1</v>
      </c>
      <c r="E323" s="25">
        <v>773</v>
      </c>
      <c r="F323" s="26">
        <f t="shared" si="48"/>
        <v>927.59999999999991</v>
      </c>
    </row>
    <row r="324" spans="1:6" ht="25.5" x14ac:dyDescent="0.2">
      <c r="A324" s="23">
        <v>21</v>
      </c>
      <c r="B324" s="55" t="s">
        <v>252</v>
      </c>
      <c r="C324" s="25">
        <v>257</v>
      </c>
      <c r="D324" s="28">
        <f t="shared" si="47"/>
        <v>231.3</v>
      </c>
      <c r="E324" s="25">
        <v>231</v>
      </c>
      <c r="F324" s="26">
        <f t="shared" si="48"/>
        <v>277.2</v>
      </c>
    </row>
    <row r="325" spans="1:6" ht="25.5" x14ac:dyDescent="0.2">
      <c r="A325" s="23">
        <v>22</v>
      </c>
      <c r="B325" s="55" t="s">
        <v>253</v>
      </c>
      <c r="C325" s="25">
        <v>1257</v>
      </c>
      <c r="D325" s="28">
        <f t="shared" si="47"/>
        <v>1131.3</v>
      </c>
      <c r="E325" s="25">
        <v>1131</v>
      </c>
      <c r="F325" s="26">
        <f t="shared" si="48"/>
        <v>1357.2</v>
      </c>
    </row>
    <row r="326" spans="1:6" x14ac:dyDescent="0.2">
      <c r="A326" s="23">
        <v>23</v>
      </c>
      <c r="B326" s="55" t="s">
        <v>254</v>
      </c>
      <c r="C326" s="25">
        <v>440</v>
      </c>
      <c r="D326" s="28">
        <f t="shared" si="47"/>
        <v>396</v>
      </c>
      <c r="E326" s="25">
        <v>396</v>
      </c>
      <c r="F326" s="26">
        <f t="shared" si="48"/>
        <v>475.2</v>
      </c>
    </row>
    <row r="327" spans="1:6" x14ac:dyDescent="0.2">
      <c r="A327" s="23">
        <v>24</v>
      </c>
      <c r="B327" s="55" t="s">
        <v>255</v>
      </c>
      <c r="C327" s="25">
        <v>1071</v>
      </c>
      <c r="D327" s="28">
        <f t="shared" si="47"/>
        <v>963.9</v>
      </c>
      <c r="E327" s="25">
        <v>964</v>
      </c>
      <c r="F327" s="26">
        <f t="shared" si="48"/>
        <v>1156.8</v>
      </c>
    </row>
    <row r="328" spans="1:6" x14ac:dyDescent="0.2">
      <c r="A328" s="23">
        <v>25</v>
      </c>
      <c r="B328" s="24" t="s">
        <v>256</v>
      </c>
      <c r="C328" s="25">
        <v>627</v>
      </c>
      <c r="D328" s="28">
        <f t="shared" si="47"/>
        <v>564.30000000000007</v>
      </c>
      <c r="E328" s="25">
        <v>564</v>
      </c>
      <c r="F328" s="26">
        <f t="shared" si="48"/>
        <v>676.8</v>
      </c>
    </row>
    <row r="329" spans="1:6" x14ac:dyDescent="0.2">
      <c r="A329" s="23">
        <v>26</v>
      </c>
      <c r="B329" s="24" t="s">
        <v>257</v>
      </c>
      <c r="C329" s="25">
        <v>1142</v>
      </c>
      <c r="D329" s="28">
        <f t="shared" si="47"/>
        <v>1027.8</v>
      </c>
      <c r="E329" s="25">
        <v>1028</v>
      </c>
      <c r="F329" s="26">
        <f t="shared" si="48"/>
        <v>1233.5999999999999</v>
      </c>
    </row>
    <row r="330" spans="1:6" x14ac:dyDescent="0.2">
      <c r="A330" s="23">
        <v>27</v>
      </c>
      <c r="B330" s="24" t="s">
        <v>258</v>
      </c>
      <c r="C330" s="25">
        <v>2392</v>
      </c>
      <c r="D330" s="28">
        <f t="shared" si="47"/>
        <v>2152.8000000000002</v>
      </c>
      <c r="E330" s="25">
        <v>2153</v>
      </c>
      <c r="F330" s="26">
        <f t="shared" si="48"/>
        <v>2583.6</v>
      </c>
    </row>
    <row r="331" spans="1:6" x14ac:dyDescent="0.2">
      <c r="A331" s="23">
        <v>28</v>
      </c>
      <c r="B331" s="24" t="s">
        <v>259</v>
      </c>
      <c r="C331" s="25">
        <v>2618</v>
      </c>
      <c r="D331" s="28">
        <f t="shared" si="47"/>
        <v>2356.2000000000003</v>
      </c>
      <c r="E331" s="25">
        <v>2356</v>
      </c>
      <c r="F331" s="26">
        <f t="shared" si="48"/>
        <v>2827.2</v>
      </c>
    </row>
    <row r="332" spans="1:6" x14ac:dyDescent="0.2">
      <c r="A332" s="23">
        <v>29</v>
      </c>
      <c r="B332" s="24" t="s">
        <v>260</v>
      </c>
      <c r="C332" s="25">
        <v>2384</v>
      </c>
      <c r="D332" s="28">
        <f t="shared" si="47"/>
        <v>2145.6</v>
      </c>
      <c r="E332" s="25">
        <v>2146</v>
      </c>
      <c r="F332" s="26">
        <f t="shared" si="48"/>
        <v>2575.1999999999998</v>
      </c>
    </row>
    <row r="333" spans="1:6" ht="25.5" x14ac:dyDescent="0.2">
      <c r="A333" s="23">
        <v>30</v>
      </c>
      <c r="B333" s="24" t="s">
        <v>261</v>
      </c>
      <c r="C333" s="25">
        <v>1322</v>
      </c>
      <c r="D333" s="28">
        <f t="shared" si="47"/>
        <v>1189.8</v>
      </c>
      <c r="E333" s="25">
        <v>1190</v>
      </c>
      <c r="F333" s="26">
        <f t="shared" si="48"/>
        <v>1428</v>
      </c>
    </row>
    <row r="334" spans="1:6" x14ac:dyDescent="0.2">
      <c r="A334" s="23">
        <v>31</v>
      </c>
      <c r="B334" s="24" t="s">
        <v>262</v>
      </c>
      <c r="C334" s="25">
        <v>1457</v>
      </c>
      <c r="D334" s="28">
        <f t="shared" si="47"/>
        <v>1311.3</v>
      </c>
      <c r="E334" s="25">
        <v>1311</v>
      </c>
      <c r="F334" s="26">
        <f t="shared" si="48"/>
        <v>1573.2</v>
      </c>
    </row>
    <row r="335" spans="1:6" x14ac:dyDescent="0.2">
      <c r="A335" s="23">
        <v>32</v>
      </c>
      <c r="B335" s="24" t="s">
        <v>263</v>
      </c>
      <c r="C335" s="25">
        <v>1511</v>
      </c>
      <c r="D335" s="28">
        <f t="shared" si="47"/>
        <v>1359.9</v>
      </c>
      <c r="E335" s="25">
        <v>1360</v>
      </c>
      <c r="F335" s="26">
        <f t="shared" si="48"/>
        <v>1632</v>
      </c>
    </row>
    <row r="336" spans="1:6" ht="25.5" x14ac:dyDescent="0.2">
      <c r="A336" s="23">
        <v>33</v>
      </c>
      <c r="B336" s="24" t="s">
        <v>264</v>
      </c>
      <c r="C336" s="25">
        <v>1294</v>
      </c>
      <c r="D336" s="28">
        <f t="shared" si="47"/>
        <v>1164.6000000000001</v>
      </c>
      <c r="E336" s="25">
        <v>1165</v>
      </c>
      <c r="F336" s="26">
        <f t="shared" si="48"/>
        <v>1398</v>
      </c>
    </row>
    <row r="337" spans="1:6" ht="25.5" x14ac:dyDescent="0.2">
      <c r="A337" s="23">
        <v>34</v>
      </c>
      <c r="B337" s="24" t="s">
        <v>265</v>
      </c>
      <c r="C337" s="25">
        <v>2493</v>
      </c>
      <c r="D337" s="28">
        <f t="shared" si="47"/>
        <v>2243.7000000000003</v>
      </c>
      <c r="E337" s="25">
        <v>2244</v>
      </c>
      <c r="F337" s="26">
        <f t="shared" si="48"/>
        <v>2692.7999999999997</v>
      </c>
    </row>
    <row r="338" spans="1:6" ht="25.5" x14ac:dyDescent="0.2">
      <c r="A338" s="23">
        <v>35</v>
      </c>
      <c r="B338" s="24" t="s">
        <v>266</v>
      </c>
      <c r="C338" s="25">
        <v>1772</v>
      </c>
      <c r="D338" s="28">
        <f t="shared" si="47"/>
        <v>1594.8</v>
      </c>
      <c r="E338" s="25">
        <v>1595</v>
      </c>
      <c r="F338" s="26">
        <f t="shared" si="48"/>
        <v>1914</v>
      </c>
    </row>
    <row r="339" spans="1:6" ht="25.5" x14ac:dyDescent="0.2">
      <c r="A339" s="23">
        <v>36</v>
      </c>
      <c r="B339" s="24" t="s">
        <v>267</v>
      </c>
      <c r="C339" s="25">
        <v>1294</v>
      </c>
      <c r="D339" s="28">
        <f t="shared" si="47"/>
        <v>1164.6000000000001</v>
      </c>
      <c r="E339" s="25">
        <v>1165</v>
      </c>
      <c r="F339" s="26">
        <f t="shared" si="48"/>
        <v>1398</v>
      </c>
    </row>
    <row r="340" spans="1:6" x14ac:dyDescent="0.2">
      <c r="A340" s="23">
        <v>37</v>
      </c>
      <c r="B340" s="24" t="s">
        <v>268</v>
      </c>
      <c r="C340" s="25">
        <v>432</v>
      </c>
      <c r="D340" s="28">
        <f t="shared" si="47"/>
        <v>388.8</v>
      </c>
      <c r="E340" s="25">
        <v>389</v>
      </c>
      <c r="F340" s="26">
        <f t="shared" si="48"/>
        <v>466.79999999999995</v>
      </c>
    </row>
    <row r="341" spans="1:6" x14ac:dyDescent="0.2">
      <c r="A341" s="23">
        <v>38</v>
      </c>
      <c r="B341" s="24" t="s">
        <v>269</v>
      </c>
      <c r="C341" s="25">
        <v>442</v>
      </c>
      <c r="D341" s="28">
        <f t="shared" si="47"/>
        <v>397.8</v>
      </c>
      <c r="E341" s="25">
        <v>398</v>
      </c>
      <c r="F341" s="26">
        <f t="shared" si="48"/>
        <v>477.59999999999997</v>
      </c>
    </row>
    <row r="342" spans="1:6" x14ac:dyDescent="0.2">
      <c r="A342" s="23">
        <v>39</v>
      </c>
      <c r="B342" s="24" t="s">
        <v>270</v>
      </c>
      <c r="C342" s="25">
        <v>429</v>
      </c>
      <c r="D342" s="28">
        <f t="shared" si="47"/>
        <v>386.1</v>
      </c>
      <c r="E342" s="25">
        <v>386</v>
      </c>
      <c r="F342" s="26">
        <f t="shared" si="48"/>
        <v>463.2</v>
      </c>
    </row>
    <row r="343" spans="1:6" ht="25.5" x14ac:dyDescent="0.2">
      <c r="A343" s="23">
        <v>40</v>
      </c>
      <c r="B343" s="24" t="s">
        <v>271</v>
      </c>
      <c r="C343" s="25">
        <v>895</v>
      </c>
      <c r="D343" s="28">
        <f t="shared" si="47"/>
        <v>805.5</v>
      </c>
      <c r="E343" s="25">
        <v>806</v>
      </c>
      <c r="F343" s="26">
        <f t="shared" si="48"/>
        <v>967.19999999999993</v>
      </c>
    </row>
    <row r="344" spans="1:6" ht="25.5" x14ac:dyDescent="0.2">
      <c r="A344" s="23">
        <v>41</v>
      </c>
      <c r="B344" s="24" t="s">
        <v>272</v>
      </c>
      <c r="C344" s="25">
        <v>1493</v>
      </c>
      <c r="D344" s="28">
        <f t="shared" si="47"/>
        <v>1343.7</v>
      </c>
      <c r="E344" s="25">
        <v>1344</v>
      </c>
      <c r="F344" s="26">
        <f t="shared" si="48"/>
        <v>1612.8</v>
      </c>
    </row>
    <row r="345" spans="1:6" x14ac:dyDescent="0.25">
      <c r="A345" s="23">
        <v>42</v>
      </c>
      <c r="B345" s="39" t="s">
        <v>273</v>
      </c>
      <c r="C345" s="25">
        <v>502</v>
      </c>
      <c r="D345" s="28">
        <f t="shared" si="47"/>
        <v>451.8</v>
      </c>
      <c r="E345" s="25">
        <v>452</v>
      </c>
      <c r="F345" s="26">
        <f t="shared" si="48"/>
        <v>542.4</v>
      </c>
    </row>
    <row r="346" spans="1:6" x14ac:dyDescent="0.2">
      <c r="A346" s="23">
        <v>43</v>
      </c>
      <c r="B346" s="24" t="s">
        <v>274</v>
      </c>
      <c r="C346" s="25">
        <v>1283</v>
      </c>
      <c r="D346" s="28">
        <f t="shared" si="47"/>
        <v>1154.7</v>
      </c>
      <c r="E346" s="25">
        <v>1155</v>
      </c>
      <c r="F346" s="26">
        <f t="shared" si="48"/>
        <v>1386</v>
      </c>
    </row>
    <row r="347" spans="1:6" x14ac:dyDescent="0.2">
      <c r="A347" s="23">
        <v>44</v>
      </c>
      <c r="B347" s="24" t="s">
        <v>275</v>
      </c>
      <c r="C347" s="25">
        <v>1287</v>
      </c>
      <c r="D347" s="28">
        <f t="shared" si="47"/>
        <v>1158.3</v>
      </c>
      <c r="E347" s="25">
        <v>1158</v>
      </c>
      <c r="F347" s="26">
        <f t="shared" si="48"/>
        <v>1389.6</v>
      </c>
    </row>
    <row r="348" spans="1:6" x14ac:dyDescent="0.2">
      <c r="A348" s="23">
        <v>45</v>
      </c>
      <c r="B348" s="24" t="s">
        <v>276</v>
      </c>
      <c r="C348" s="25">
        <v>1409</v>
      </c>
      <c r="D348" s="28">
        <f t="shared" si="47"/>
        <v>1268.1000000000001</v>
      </c>
      <c r="E348" s="25">
        <v>1268</v>
      </c>
      <c r="F348" s="26">
        <f t="shared" si="48"/>
        <v>1521.6</v>
      </c>
    </row>
    <row r="349" spans="1:6" ht="25.5" x14ac:dyDescent="0.2">
      <c r="A349" s="23">
        <v>46</v>
      </c>
      <c r="B349" s="24" t="s">
        <v>277</v>
      </c>
      <c r="C349" s="25">
        <v>1413</v>
      </c>
      <c r="D349" s="28">
        <f t="shared" si="47"/>
        <v>1271.7</v>
      </c>
      <c r="E349" s="25">
        <v>1272</v>
      </c>
      <c r="F349" s="26">
        <f t="shared" si="48"/>
        <v>1526.3999999999999</v>
      </c>
    </row>
    <row r="350" spans="1:6" x14ac:dyDescent="0.2">
      <c r="A350" s="23">
        <v>47</v>
      </c>
      <c r="B350" s="24" t="s">
        <v>278</v>
      </c>
      <c r="C350" s="25">
        <v>852</v>
      </c>
      <c r="D350" s="28">
        <f t="shared" si="47"/>
        <v>766.80000000000007</v>
      </c>
      <c r="E350" s="25">
        <v>767</v>
      </c>
      <c r="F350" s="26">
        <f t="shared" si="48"/>
        <v>920.4</v>
      </c>
    </row>
    <row r="351" spans="1:6" x14ac:dyDescent="0.2">
      <c r="A351" s="23">
        <v>48</v>
      </c>
      <c r="B351" s="24" t="s">
        <v>279</v>
      </c>
      <c r="C351" s="25">
        <v>795</v>
      </c>
      <c r="D351" s="28">
        <f t="shared" si="47"/>
        <v>715.5</v>
      </c>
      <c r="E351" s="25">
        <v>716</v>
      </c>
      <c r="F351" s="26">
        <f t="shared" si="48"/>
        <v>859.19999999999993</v>
      </c>
    </row>
    <row r="352" spans="1:6" x14ac:dyDescent="0.2">
      <c r="A352" s="23">
        <v>49</v>
      </c>
      <c r="B352" s="24" t="s">
        <v>280</v>
      </c>
      <c r="C352" s="25">
        <v>389</v>
      </c>
      <c r="D352" s="28">
        <f t="shared" si="47"/>
        <v>350.1</v>
      </c>
      <c r="E352" s="25">
        <v>350</v>
      </c>
      <c r="F352" s="26">
        <f t="shared" si="48"/>
        <v>420</v>
      </c>
    </row>
    <row r="353" spans="1:6" x14ac:dyDescent="0.2">
      <c r="A353" s="23">
        <v>50</v>
      </c>
      <c r="B353" s="24" t="s">
        <v>281</v>
      </c>
      <c r="C353" s="25">
        <v>309</v>
      </c>
      <c r="D353" s="28">
        <f t="shared" si="47"/>
        <v>278.10000000000002</v>
      </c>
      <c r="E353" s="25">
        <v>278</v>
      </c>
      <c r="F353" s="26">
        <f t="shared" si="48"/>
        <v>333.59999999999997</v>
      </c>
    </row>
    <row r="354" spans="1:6" ht="25.5" x14ac:dyDescent="0.2">
      <c r="A354" s="23">
        <v>51</v>
      </c>
      <c r="B354" s="24" t="s">
        <v>282</v>
      </c>
      <c r="C354" s="25">
        <v>1173</v>
      </c>
      <c r="D354" s="28">
        <f t="shared" si="47"/>
        <v>1055.7</v>
      </c>
      <c r="E354" s="25">
        <v>1056</v>
      </c>
      <c r="F354" s="26">
        <f t="shared" si="48"/>
        <v>1267.2</v>
      </c>
    </row>
    <row r="355" spans="1:6" x14ac:dyDescent="0.2">
      <c r="A355" s="23">
        <v>52</v>
      </c>
      <c r="B355" s="55" t="s">
        <v>283</v>
      </c>
      <c r="C355" s="25">
        <v>1903</v>
      </c>
      <c r="D355" s="28">
        <f t="shared" si="47"/>
        <v>1712.7</v>
      </c>
      <c r="E355" s="25">
        <v>1713</v>
      </c>
      <c r="F355" s="26">
        <f t="shared" si="48"/>
        <v>2055.6</v>
      </c>
    </row>
    <row r="356" spans="1:6" ht="25.5" x14ac:dyDescent="0.2">
      <c r="A356" s="23">
        <v>53</v>
      </c>
      <c r="B356" s="55" t="s">
        <v>284</v>
      </c>
      <c r="C356" s="25">
        <v>1246</v>
      </c>
      <c r="D356" s="28">
        <f t="shared" si="47"/>
        <v>1121.4000000000001</v>
      </c>
      <c r="E356" s="25">
        <v>1121</v>
      </c>
      <c r="F356" s="26">
        <f t="shared" si="48"/>
        <v>1345.2</v>
      </c>
    </row>
    <row r="357" spans="1:6" ht="25.5" x14ac:dyDescent="0.2">
      <c r="A357" s="23">
        <v>54</v>
      </c>
      <c r="B357" s="55" t="s">
        <v>285</v>
      </c>
      <c r="C357" s="25">
        <v>1200</v>
      </c>
      <c r="D357" s="28">
        <f t="shared" si="47"/>
        <v>1080</v>
      </c>
      <c r="E357" s="25">
        <v>1080</v>
      </c>
      <c r="F357" s="26">
        <f t="shared" si="48"/>
        <v>1296</v>
      </c>
    </row>
    <row r="358" spans="1:6" x14ac:dyDescent="0.25">
      <c r="A358" s="141">
        <v>55</v>
      </c>
      <c r="B358" s="144" t="s">
        <v>286</v>
      </c>
      <c r="C358" s="147"/>
      <c r="D358" s="147"/>
      <c r="E358" s="147"/>
      <c r="F358" s="146"/>
    </row>
    <row r="359" spans="1:6" x14ac:dyDescent="0.2">
      <c r="A359" s="142"/>
      <c r="B359" s="56" t="s">
        <v>287</v>
      </c>
      <c r="C359" s="35">
        <v>1059</v>
      </c>
      <c r="D359" s="28">
        <f>C359*0.9</f>
        <v>953.1</v>
      </c>
      <c r="E359" s="35">
        <v>953</v>
      </c>
      <c r="F359" s="26">
        <f>E359*1.2</f>
        <v>1143.5999999999999</v>
      </c>
    </row>
    <row r="360" spans="1:6" x14ac:dyDescent="0.2">
      <c r="A360" s="143"/>
      <c r="B360" s="48" t="s">
        <v>288</v>
      </c>
      <c r="C360" s="36">
        <v>1059</v>
      </c>
      <c r="D360" s="28">
        <f>C360*0.9</f>
        <v>953.1</v>
      </c>
      <c r="E360" s="36">
        <v>953</v>
      </c>
      <c r="F360" s="26">
        <f>E360*1.2</f>
        <v>1143.5999999999999</v>
      </c>
    </row>
    <row r="361" spans="1:6" ht="25.5" x14ac:dyDescent="0.2">
      <c r="A361" s="23">
        <v>56</v>
      </c>
      <c r="B361" s="55" t="s">
        <v>289</v>
      </c>
      <c r="C361" s="25">
        <v>887</v>
      </c>
      <c r="D361" s="28">
        <f t="shared" ref="D361:D362" si="49">C361*0.9</f>
        <v>798.30000000000007</v>
      </c>
      <c r="E361" s="25">
        <v>798</v>
      </c>
      <c r="F361" s="26">
        <f>E361*1.2</f>
        <v>957.59999999999991</v>
      </c>
    </row>
    <row r="362" spans="1:6" x14ac:dyDescent="0.2">
      <c r="A362" s="23">
        <v>57</v>
      </c>
      <c r="B362" s="55" t="s">
        <v>290</v>
      </c>
      <c r="C362" s="25">
        <v>473</v>
      </c>
      <c r="D362" s="28">
        <f t="shared" si="49"/>
        <v>425.7</v>
      </c>
      <c r="E362" s="25">
        <v>426</v>
      </c>
      <c r="F362" s="26">
        <f>E362*1.2</f>
        <v>511.2</v>
      </c>
    </row>
    <row r="363" spans="1:6" x14ac:dyDescent="0.25">
      <c r="A363" s="141">
        <v>58</v>
      </c>
      <c r="B363" s="144" t="s">
        <v>291</v>
      </c>
      <c r="C363" s="147"/>
      <c r="D363" s="147"/>
      <c r="E363" s="147"/>
      <c r="F363" s="146"/>
    </row>
    <row r="364" spans="1:6" x14ac:dyDescent="0.2">
      <c r="A364" s="142"/>
      <c r="B364" s="57" t="s">
        <v>287</v>
      </c>
      <c r="C364" s="31">
        <v>568</v>
      </c>
      <c r="D364" s="28">
        <f>C364*0.9</f>
        <v>511.2</v>
      </c>
      <c r="E364" s="35">
        <v>511</v>
      </c>
      <c r="F364" s="26">
        <f>E364*1.2</f>
        <v>613.19999999999993</v>
      </c>
    </row>
    <row r="365" spans="1:6" x14ac:dyDescent="0.2">
      <c r="A365" s="143"/>
      <c r="B365" s="58" t="s">
        <v>288</v>
      </c>
      <c r="C365" s="30">
        <v>568</v>
      </c>
      <c r="D365" s="28">
        <f>C365*0.9</f>
        <v>511.2</v>
      </c>
      <c r="E365" s="36">
        <v>511</v>
      </c>
      <c r="F365" s="26">
        <f>E365*1.2</f>
        <v>613.19999999999993</v>
      </c>
    </row>
    <row r="366" spans="1:6" x14ac:dyDescent="0.25">
      <c r="A366" s="141">
        <v>59</v>
      </c>
      <c r="B366" s="144" t="s">
        <v>292</v>
      </c>
      <c r="C366" s="145"/>
      <c r="D366" s="145"/>
      <c r="E366" s="147"/>
      <c r="F366" s="146"/>
    </row>
    <row r="367" spans="1:6" x14ac:dyDescent="0.2">
      <c r="A367" s="142"/>
      <c r="B367" s="59" t="s">
        <v>293</v>
      </c>
      <c r="C367" s="28">
        <v>6511</v>
      </c>
      <c r="D367" s="28">
        <f>C367*0.9</f>
        <v>5859.9000000000005</v>
      </c>
      <c r="E367" s="35">
        <v>5860</v>
      </c>
      <c r="F367" s="26">
        <f>E367*1.2</f>
        <v>7032</v>
      </c>
    </row>
    <row r="368" spans="1:6" x14ac:dyDescent="0.2">
      <c r="A368" s="143"/>
      <c r="B368" s="60" t="s">
        <v>288</v>
      </c>
      <c r="C368" s="30">
        <v>6511</v>
      </c>
      <c r="D368" s="28">
        <f>C368*0.9</f>
        <v>5859.9000000000005</v>
      </c>
      <c r="E368" s="36">
        <v>5860</v>
      </c>
      <c r="F368" s="26">
        <f>E368*1.2</f>
        <v>7032</v>
      </c>
    </row>
    <row r="369" spans="1:6" ht="25.5" x14ac:dyDescent="0.2">
      <c r="A369" s="37">
        <v>60</v>
      </c>
      <c r="B369" s="24" t="s">
        <v>294</v>
      </c>
      <c r="C369" s="25">
        <v>1442</v>
      </c>
      <c r="D369" s="28">
        <f t="shared" ref="D369:D399" si="50">C369*0.9</f>
        <v>1297.8</v>
      </c>
      <c r="E369" s="25">
        <v>1298</v>
      </c>
      <c r="F369" s="26">
        <f>E369*1.2</f>
        <v>1557.6</v>
      </c>
    </row>
    <row r="370" spans="1:6" ht="25.5" x14ac:dyDescent="0.2">
      <c r="A370" s="37">
        <v>61</v>
      </c>
      <c r="B370" s="24" t="s">
        <v>295</v>
      </c>
      <c r="C370" s="25">
        <v>349</v>
      </c>
      <c r="D370" s="28">
        <f t="shared" si="50"/>
        <v>314.10000000000002</v>
      </c>
      <c r="E370" s="25">
        <v>314</v>
      </c>
      <c r="F370" s="26">
        <f>E370*1.2</f>
        <v>376.8</v>
      </c>
    </row>
    <row r="371" spans="1:6" ht="25.5" x14ac:dyDescent="0.2">
      <c r="A371" s="37">
        <v>62</v>
      </c>
      <c r="B371" s="24" t="s">
        <v>296</v>
      </c>
      <c r="C371" s="25">
        <v>1072</v>
      </c>
      <c r="D371" s="28">
        <f t="shared" si="50"/>
        <v>964.80000000000007</v>
      </c>
      <c r="E371" s="25">
        <v>965</v>
      </c>
      <c r="F371" s="26">
        <f t="shared" ref="F371:F399" si="51">E371*1.2</f>
        <v>1158</v>
      </c>
    </row>
    <row r="372" spans="1:6" x14ac:dyDescent="0.2">
      <c r="A372" s="37">
        <v>63</v>
      </c>
      <c r="B372" s="24" t="s">
        <v>297</v>
      </c>
      <c r="C372" s="25">
        <v>1819</v>
      </c>
      <c r="D372" s="28">
        <f t="shared" si="50"/>
        <v>1637.1000000000001</v>
      </c>
      <c r="E372" s="25">
        <v>1637</v>
      </c>
      <c r="F372" s="26">
        <f t="shared" si="51"/>
        <v>1964.3999999999999</v>
      </c>
    </row>
    <row r="373" spans="1:6" x14ac:dyDescent="0.2">
      <c r="A373" s="37">
        <v>64</v>
      </c>
      <c r="B373" s="24" t="s">
        <v>298</v>
      </c>
      <c r="C373" s="25">
        <v>501</v>
      </c>
      <c r="D373" s="28">
        <f t="shared" si="50"/>
        <v>450.90000000000003</v>
      </c>
      <c r="E373" s="25">
        <v>451</v>
      </c>
      <c r="F373" s="26">
        <f t="shared" si="51"/>
        <v>541.19999999999993</v>
      </c>
    </row>
    <row r="374" spans="1:6" x14ac:dyDescent="0.2">
      <c r="A374" s="37">
        <v>65</v>
      </c>
      <c r="B374" s="24" t="s">
        <v>299</v>
      </c>
      <c r="C374" s="25">
        <v>1551</v>
      </c>
      <c r="D374" s="28">
        <f t="shared" si="50"/>
        <v>1395.9</v>
      </c>
      <c r="E374" s="25">
        <v>1396</v>
      </c>
      <c r="F374" s="26">
        <f t="shared" si="51"/>
        <v>1675.2</v>
      </c>
    </row>
    <row r="375" spans="1:6" x14ac:dyDescent="0.2">
      <c r="A375" s="37">
        <v>66</v>
      </c>
      <c r="B375" s="24" t="s">
        <v>300</v>
      </c>
      <c r="C375" s="25">
        <v>448</v>
      </c>
      <c r="D375" s="28">
        <f t="shared" si="50"/>
        <v>403.2</v>
      </c>
      <c r="E375" s="25">
        <v>403</v>
      </c>
      <c r="F375" s="26">
        <f t="shared" si="51"/>
        <v>483.59999999999997</v>
      </c>
    </row>
    <row r="376" spans="1:6" x14ac:dyDescent="0.2">
      <c r="A376" s="37">
        <v>67</v>
      </c>
      <c r="B376" s="24" t="s">
        <v>301</v>
      </c>
      <c r="C376" s="25">
        <v>1151</v>
      </c>
      <c r="D376" s="28">
        <f t="shared" si="50"/>
        <v>1035.9000000000001</v>
      </c>
      <c r="E376" s="25">
        <v>1036</v>
      </c>
      <c r="F376" s="26">
        <f t="shared" si="51"/>
        <v>1243.2</v>
      </c>
    </row>
    <row r="377" spans="1:6" x14ac:dyDescent="0.2">
      <c r="A377" s="37">
        <v>68</v>
      </c>
      <c r="B377" s="24" t="s">
        <v>302</v>
      </c>
      <c r="C377" s="25">
        <v>568</v>
      </c>
      <c r="D377" s="28">
        <f t="shared" si="50"/>
        <v>511.2</v>
      </c>
      <c r="E377" s="25">
        <v>511</v>
      </c>
      <c r="F377" s="26">
        <f t="shared" si="51"/>
        <v>613.19999999999993</v>
      </c>
    </row>
    <row r="378" spans="1:6" ht="25.5" x14ac:dyDescent="0.2">
      <c r="A378" s="37">
        <v>69</v>
      </c>
      <c r="B378" s="24" t="s">
        <v>303</v>
      </c>
      <c r="C378" s="25">
        <v>2041</v>
      </c>
      <c r="D378" s="28">
        <f t="shared" si="50"/>
        <v>1836.9</v>
      </c>
      <c r="E378" s="25">
        <v>1837</v>
      </c>
      <c r="F378" s="26">
        <f t="shared" si="51"/>
        <v>2204.4</v>
      </c>
    </row>
    <row r="379" spans="1:6" x14ac:dyDescent="0.2">
      <c r="A379" s="37">
        <v>70</v>
      </c>
      <c r="B379" s="24" t="s">
        <v>304</v>
      </c>
      <c r="C379" s="25">
        <v>3547</v>
      </c>
      <c r="D379" s="28">
        <f t="shared" si="50"/>
        <v>3192.3</v>
      </c>
      <c r="E379" s="25">
        <v>3192</v>
      </c>
      <c r="F379" s="26">
        <f t="shared" si="51"/>
        <v>3830.3999999999996</v>
      </c>
    </row>
    <row r="380" spans="1:6" ht="25.5" x14ac:dyDescent="0.2">
      <c r="A380" s="37">
        <v>71</v>
      </c>
      <c r="B380" s="24" t="s">
        <v>305</v>
      </c>
      <c r="C380" s="25">
        <v>2143</v>
      </c>
      <c r="D380" s="28">
        <f t="shared" si="50"/>
        <v>1928.7</v>
      </c>
      <c r="E380" s="25">
        <v>1929</v>
      </c>
      <c r="F380" s="26">
        <f t="shared" si="51"/>
        <v>2314.7999999999997</v>
      </c>
    </row>
    <row r="381" spans="1:6" x14ac:dyDescent="0.2">
      <c r="A381" s="37">
        <v>72</v>
      </c>
      <c r="B381" s="24" t="s">
        <v>306</v>
      </c>
      <c r="C381" s="25">
        <v>2375</v>
      </c>
      <c r="D381" s="28">
        <f t="shared" si="50"/>
        <v>2137.5</v>
      </c>
      <c r="E381" s="25">
        <v>2138</v>
      </c>
      <c r="F381" s="26">
        <f t="shared" si="51"/>
        <v>2565.6</v>
      </c>
    </row>
    <row r="382" spans="1:6" x14ac:dyDescent="0.25">
      <c r="A382" s="37">
        <v>73</v>
      </c>
      <c r="B382" s="39" t="s">
        <v>307</v>
      </c>
      <c r="C382" s="25">
        <v>456</v>
      </c>
      <c r="D382" s="28">
        <f t="shared" si="50"/>
        <v>410.40000000000003</v>
      </c>
      <c r="E382" s="25">
        <v>410</v>
      </c>
      <c r="F382" s="26">
        <f t="shared" si="51"/>
        <v>492</v>
      </c>
    </row>
    <row r="383" spans="1:6" x14ac:dyDescent="0.25">
      <c r="A383" s="37">
        <v>74</v>
      </c>
      <c r="B383" s="39" t="s">
        <v>308</v>
      </c>
      <c r="C383" s="25">
        <v>343</v>
      </c>
      <c r="D383" s="28">
        <f t="shared" si="50"/>
        <v>308.7</v>
      </c>
      <c r="E383" s="25">
        <v>309</v>
      </c>
      <c r="F383" s="26">
        <f t="shared" si="51"/>
        <v>370.8</v>
      </c>
    </row>
    <row r="384" spans="1:6" x14ac:dyDescent="0.25">
      <c r="A384" s="37">
        <v>75</v>
      </c>
      <c r="B384" s="39" t="s">
        <v>309</v>
      </c>
      <c r="C384" s="25">
        <v>453</v>
      </c>
      <c r="D384" s="28">
        <f t="shared" si="50"/>
        <v>407.7</v>
      </c>
      <c r="E384" s="25">
        <v>408</v>
      </c>
      <c r="F384" s="26">
        <f t="shared" si="51"/>
        <v>489.59999999999997</v>
      </c>
    </row>
    <row r="385" spans="1:6" x14ac:dyDescent="0.25">
      <c r="A385" s="37">
        <v>76</v>
      </c>
      <c r="B385" s="39" t="s">
        <v>310</v>
      </c>
      <c r="C385" s="25">
        <v>336</v>
      </c>
      <c r="D385" s="28">
        <f t="shared" si="50"/>
        <v>302.40000000000003</v>
      </c>
      <c r="E385" s="25">
        <v>302</v>
      </c>
      <c r="F385" s="26">
        <f t="shared" si="51"/>
        <v>362.4</v>
      </c>
    </row>
    <row r="386" spans="1:6" x14ac:dyDescent="0.25">
      <c r="A386" s="37">
        <v>77</v>
      </c>
      <c r="B386" s="39" t="s">
        <v>311</v>
      </c>
      <c r="C386" s="25">
        <v>450</v>
      </c>
      <c r="D386" s="28">
        <f t="shared" si="50"/>
        <v>405</v>
      </c>
      <c r="E386" s="25">
        <v>405</v>
      </c>
      <c r="F386" s="26">
        <f t="shared" si="51"/>
        <v>486</v>
      </c>
    </row>
    <row r="387" spans="1:6" x14ac:dyDescent="0.2">
      <c r="A387" s="37">
        <v>78</v>
      </c>
      <c r="B387" s="24" t="s">
        <v>312</v>
      </c>
      <c r="C387" s="25">
        <v>129</v>
      </c>
      <c r="D387" s="28">
        <f t="shared" si="50"/>
        <v>116.10000000000001</v>
      </c>
      <c r="E387" s="25">
        <v>116</v>
      </c>
      <c r="F387" s="26">
        <f t="shared" si="51"/>
        <v>139.19999999999999</v>
      </c>
    </row>
    <row r="388" spans="1:6" x14ac:dyDescent="0.2">
      <c r="A388" s="37">
        <v>79</v>
      </c>
      <c r="B388" s="24" t="s">
        <v>313</v>
      </c>
      <c r="C388" s="25">
        <v>422</v>
      </c>
      <c r="D388" s="28">
        <f t="shared" si="50"/>
        <v>379.8</v>
      </c>
      <c r="E388" s="25">
        <v>380</v>
      </c>
      <c r="F388" s="26">
        <f t="shared" si="51"/>
        <v>456</v>
      </c>
    </row>
    <row r="389" spans="1:6" ht="25.5" x14ac:dyDescent="0.25">
      <c r="A389" s="37">
        <v>80</v>
      </c>
      <c r="B389" s="38" t="s">
        <v>314</v>
      </c>
      <c r="C389" s="25">
        <v>483</v>
      </c>
      <c r="D389" s="28">
        <f t="shared" si="50"/>
        <v>434.7</v>
      </c>
      <c r="E389" s="25">
        <v>435</v>
      </c>
      <c r="F389" s="26">
        <f t="shared" si="51"/>
        <v>522</v>
      </c>
    </row>
    <row r="390" spans="1:6" ht="38.25" x14ac:dyDescent="0.25">
      <c r="A390" s="37">
        <v>81</v>
      </c>
      <c r="B390" s="38" t="s">
        <v>315</v>
      </c>
      <c r="C390" s="25">
        <v>8210</v>
      </c>
      <c r="D390" s="28">
        <f t="shared" si="50"/>
        <v>7389</v>
      </c>
      <c r="E390" s="25">
        <v>7389</v>
      </c>
      <c r="F390" s="26">
        <f t="shared" si="51"/>
        <v>8866.7999999999993</v>
      </c>
    </row>
    <row r="391" spans="1:6" x14ac:dyDescent="0.25">
      <c r="A391" s="37">
        <v>82</v>
      </c>
      <c r="B391" s="38" t="s">
        <v>316</v>
      </c>
      <c r="C391" s="25">
        <v>1617</v>
      </c>
      <c r="D391" s="28">
        <f t="shared" si="50"/>
        <v>1455.3</v>
      </c>
      <c r="E391" s="25">
        <v>1455</v>
      </c>
      <c r="F391" s="26">
        <f t="shared" si="51"/>
        <v>1746</v>
      </c>
    </row>
    <row r="392" spans="1:6" ht="63.75" x14ac:dyDescent="0.25">
      <c r="A392" s="37">
        <v>83</v>
      </c>
      <c r="B392" s="38" t="s">
        <v>317</v>
      </c>
      <c r="C392" s="25">
        <v>2588</v>
      </c>
      <c r="D392" s="28">
        <f t="shared" si="50"/>
        <v>2329.2000000000003</v>
      </c>
      <c r="E392" s="25">
        <v>2329</v>
      </c>
      <c r="F392" s="26">
        <f t="shared" si="51"/>
        <v>2794.7999999999997</v>
      </c>
    </row>
    <row r="393" spans="1:6" ht="51" x14ac:dyDescent="0.25">
      <c r="A393" s="37">
        <v>84</v>
      </c>
      <c r="B393" s="38" t="s">
        <v>318</v>
      </c>
      <c r="C393" s="25">
        <v>3832</v>
      </c>
      <c r="D393" s="28">
        <f t="shared" si="50"/>
        <v>3448.8</v>
      </c>
      <c r="E393" s="25">
        <v>3449</v>
      </c>
      <c r="F393" s="26">
        <f t="shared" si="51"/>
        <v>4138.8</v>
      </c>
    </row>
    <row r="394" spans="1:6" ht="25.5" x14ac:dyDescent="0.25">
      <c r="A394" s="23">
        <v>85</v>
      </c>
      <c r="B394" s="38" t="s">
        <v>319</v>
      </c>
      <c r="C394" s="25">
        <v>637</v>
      </c>
      <c r="D394" s="28">
        <f t="shared" si="50"/>
        <v>573.30000000000007</v>
      </c>
      <c r="E394" s="25">
        <v>573</v>
      </c>
      <c r="F394" s="26">
        <f t="shared" si="51"/>
        <v>687.6</v>
      </c>
    </row>
    <row r="395" spans="1:6" ht="25.5" x14ac:dyDescent="0.25">
      <c r="A395" s="23">
        <v>86</v>
      </c>
      <c r="B395" s="38" t="s">
        <v>320</v>
      </c>
      <c r="C395" s="25">
        <v>658</v>
      </c>
      <c r="D395" s="28">
        <f t="shared" si="50"/>
        <v>592.20000000000005</v>
      </c>
      <c r="E395" s="25">
        <v>592</v>
      </c>
      <c r="F395" s="26">
        <f t="shared" si="51"/>
        <v>710.4</v>
      </c>
    </row>
    <row r="396" spans="1:6" ht="25.5" x14ac:dyDescent="0.25">
      <c r="A396" s="23">
        <v>87</v>
      </c>
      <c r="B396" s="38" t="s">
        <v>321</v>
      </c>
      <c r="C396" s="25">
        <v>813</v>
      </c>
      <c r="D396" s="28">
        <f t="shared" si="50"/>
        <v>731.7</v>
      </c>
      <c r="E396" s="25">
        <v>732</v>
      </c>
      <c r="F396" s="26">
        <f t="shared" si="51"/>
        <v>878.4</v>
      </c>
    </row>
    <row r="397" spans="1:6" ht="25.5" x14ac:dyDescent="0.25">
      <c r="A397" s="23">
        <v>88</v>
      </c>
      <c r="B397" s="38" t="s">
        <v>322</v>
      </c>
      <c r="C397" s="25">
        <v>827</v>
      </c>
      <c r="D397" s="28">
        <f t="shared" si="50"/>
        <v>744.30000000000007</v>
      </c>
      <c r="E397" s="25">
        <v>744</v>
      </c>
      <c r="F397" s="26">
        <f t="shared" si="51"/>
        <v>892.8</v>
      </c>
    </row>
    <row r="398" spans="1:6" ht="25.5" x14ac:dyDescent="0.25">
      <c r="A398" s="23">
        <v>89</v>
      </c>
      <c r="B398" s="38" t="s">
        <v>323</v>
      </c>
      <c r="C398" s="25">
        <v>1180</v>
      </c>
      <c r="D398" s="28">
        <f t="shared" si="50"/>
        <v>1062</v>
      </c>
      <c r="E398" s="25">
        <v>1062</v>
      </c>
      <c r="F398" s="26">
        <f t="shared" si="51"/>
        <v>1274.3999999999999</v>
      </c>
    </row>
    <row r="399" spans="1:6" ht="25.5" x14ac:dyDescent="0.25">
      <c r="A399" s="23">
        <v>90</v>
      </c>
      <c r="B399" s="38" t="s">
        <v>324</v>
      </c>
      <c r="C399" s="25">
        <v>1003</v>
      </c>
      <c r="D399" s="28">
        <f t="shared" si="50"/>
        <v>902.7</v>
      </c>
      <c r="E399" s="25">
        <v>903</v>
      </c>
      <c r="F399" s="26">
        <f t="shared" si="51"/>
        <v>1083.5999999999999</v>
      </c>
    </row>
    <row r="400" spans="1:6" ht="25.15" customHeight="1" x14ac:dyDescent="0.25">
      <c r="A400" s="166" t="s">
        <v>325</v>
      </c>
      <c r="B400" s="166"/>
      <c r="C400" s="166"/>
      <c r="D400" s="166"/>
      <c r="E400" s="166"/>
      <c r="F400" s="166"/>
    </row>
    <row r="401" spans="1:6" ht="25.5" x14ac:dyDescent="0.25">
      <c r="A401" s="20" t="s">
        <v>1</v>
      </c>
      <c r="B401" s="20" t="s">
        <v>96</v>
      </c>
      <c r="C401" s="54" t="s">
        <v>3</v>
      </c>
      <c r="D401" s="54"/>
      <c r="E401" s="54" t="s">
        <v>3</v>
      </c>
      <c r="F401" s="22" t="s">
        <v>4</v>
      </c>
    </row>
    <row r="402" spans="1:6" x14ac:dyDescent="0.2">
      <c r="A402" s="61">
        <v>1</v>
      </c>
      <c r="B402" s="24" t="s">
        <v>326</v>
      </c>
      <c r="C402" s="62">
        <v>175</v>
      </c>
      <c r="D402" s="62">
        <f>C402*0.9</f>
        <v>157.5</v>
      </c>
      <c r="E402" s="62">
        <v>158</v>
      </c>
      <c r="F402" s="26">
        <f>E402*1.2</f>
        <v>189.6</v>
      </c>
    </row>
    <row r="403" spans="1:6" x14ac:dyDescent="0.2">
      <c r="A403" s="61">
        <v>2</v>
      </c>
      <c r="B403" s="24" t="s">
        <v>327</v>
      </c>
      <c r="C403" s="62">
        <v>352</v>
      </c>
      <c r="D403" s="62">
        <f t="shared" ref="D403:D438" si="52">C403*0.9</f>
        <v>316.8</v>
      </c>
      <c r="E403" s="62">
        <v>317</v>
      </c>
      <c r="F403" s="26">
        <f t="shared" ref="F403:F438" si="53">E403*1.2</f>
        <v>380.4</v>
      </c>
    </row>
    <row r="404" spans="1:6" x14ac:dyDescent="0.2">
      <c r="A404" s="61">
        <v>3</v>
      </c>
      <c r="B404" s="24" t="s">
        <v>328</v>
      </c>
      <c r="C404" s="62">
        <v>1112</v>
      </c>
      <c r="D404" s="62">
        <f t="shared" si="52"/>
        <v>1000.8000000000001</v>
      </c>
      <c r="E404" s="62">
        <v>1001</v>
      </c>
      <c r="F404" s="26">
        <f t="shared" si="53"/>
        <v>1201.2</v>
      </c>
    </row>
    <row r="405" spans="1:6" x14ac:dyDescent="0.2">
      <c r="A405" s="61">
        <v>4</v>
      </c>
      <c r="B405" s="24" t="s">
        <v>329</v>
      </c>
      <c r="C405" s="62">
        <v>212</v>
      </c>
      <c r="D405" s="62">
        <f t="shared" si="52"/>
        <v>190.8</v>
      </c>
      <c r="E405" s="62">
        <v>191</v>
      </c>
      <c r="F405" s="26">
        <f t="shared" si="53"/>
        <v>229.2</v>
      </c>
    </row>
    <row r="406" spans="1:6" x14ac:dyDescent="0.2">
      <c r="A406" s="61">
        <v>5</v>
      </c>
      <c r="B406" s="24" t="s">
        <v>330</v>
      </c>
      <c r="C406" s="62">
        <v>85</v>
      </c>
      <c r="D406" s="62">
        <f t="shared" si="52"/>
        <v>76.5</v>
      </c>
      <c r="E406" s="62">
        <v>77</v>
      </c>
      <c r="F406" s="26">
        <f t="shared" si="53"/>
        <v>92.399999999999991</v>
      </c>
    </row>
    <row r="407" spans="1:6" ht="25.5" x14ac:dyDescent="0.2">
      <c r="A407" s="61">
        <v>6</v>
      </c>
      <c r="B407" s="24" t="s">
        <v>331</v>
      </c>
      <c r="C407" s="62">
        <v>1496</v>
      </c>
      <c r="D407" s="62">
        <f t="shared" si="52"/>
        <v>1346.4</v>
      </c>
      <c r="E407" s="62">
        <v>1346</v>
      </c>
      <c r="F407" s="26">
        <f t="shared" si="53"/>
        <v>1615.2</v>
      </c>
    </row>
    <row r="408" spans="1:6" ht="25.5" x14ac:dyDescent="0.2">
      <c r="A408" s="61">
        <v>7</v>
      </c>
      <c r="B408" s="24" t="s">
        <v>332</v>
      </c>
      <c r="C408" s="62">
        <v>1496</v>
      </c>
      <c r="D408" s="62">
        <f t="shared" si="52"/>
        <v>1346.4</v>
      </c>
      <c r="E408" s="62">
        <v>1346</v>
      </c>
      <c r="F408" s="26">
        <f t="shared" si="53"/>
        <v>1615.2</v>
      </c>
    </row>
    <row r="409" spans="1:6" ht="25.5" x14ac:dyDescent="0.2">
      <c r="A409" s="61">
        <v>8</v>
      </c>
      <c r="B409" s="24" t="s">
        <v>333</v>
      </c>
      <c r="C409" s="62">
        <v>1496</v>
      </c>
      <c r="D409" s="62">
        <f t="shared" si="52"/>
        <v>1346.4</v>
      </c>
      <c r="E409" s="62">
        <v>1346</v>
      </c>
      <c r="F409" s="26">
        <f t="shared" si="53"/>
        <v>1615.2</v>
      </c>
    </row>
    <row r="410" spans="1:6" ht="25.5" x14ac:dyDescent="0.2">
      <c r="A410" s="61">
        <v>9</v>
      </c>
      <c r="B410" s="24" t="s">
        <v>334</v>
      </c>
      <c r="C410" s="62">
        <v>1496</v>
      </c>
      <c r="D410" s="62">
        <f t="shared" si="52"/>
        <v>1346.4</v>
      </c>
      <c r="E410" s="62">
        <v>1346</v>
      </c>
      <c r="F410" s="26">
        <f t="shared" si="53"/>
        <v>1615.2</v>
      </c>
    </row>
    <row r="411" spans="1:6" ht="25.5" x14ac:dyDescent="0.2">
      <c r="A411" s="61">
        <v>10</v>
      </c>
      <c r="B411" s="24" t="s">
        <v>335</v>
      </c>
      <c r="C411" s="62">
        <v>1496</v>
      </c>
      <c r="D411" s="62">
        <f t="shared" si="52"/>
        <v>1346.4</v>
      </c>
      <c r="E411" s="62">
        <v>1346</v>
      </c>
      <c r="F411" s="26">
        <f t="shared" si="53"/>
        <v>1615.2</v>
      </c>
    </row>
    <row r="412" spans="1:6" ht="25.5" x14ac:dyDescent="0.2">
      <c r="A412" s="61">
        <v>11</v>
      </c>
      <c r="B412" s="24" t="s">
        <v>336</v>
      </c>
      <c r="C412" s="62">
        <v>1496</v>
      </c>
      <c r="D412" s="62">
        <f t="shared" si="52"/>
        <v>1346.4</v>
      </c>
      <c r="E412" s="62">
        <v>1346</v>
      </c>
      <c r="F412" s="26">
        <f t="shared" si="53"/>
        <v>1615.2</v>
      </c>
    </row>
    <row r="413" spans="1:6" ht="25.5" x14ac:dyDescent="0.2">
      <c r="A413" s="61">
        <v>12</v>
      </c>
      <c r="B413" s="24" t="s">
        <v>337</v>
      </c>
      <c r="C413" s="62">
        <v>4047</v>
      </c>
      <c r="D413" s="62">
        <f t="shared" si="52"/>
        <v>3642.3</v>
      </c>
      <c r="E413" s="62">
        <v>3642</v>
      </c>
      <c r="F413" s="26">
        <f t="shared" si="53"/>
        <v>4370.3999999999996</v>
      </c>
    </row>
    <row r="414" spans="1:6" ht="25.5" x14ac:dyDescent="0.2">
      <c r="A414" s="61">
        <v>13</v>
      </c>
      <c r="B414" s="24" t="s">
        <v>338</v>
      </c>
      <c r="C414" s="62">
        <v>3998</v>
      </c>
      <c r="D414" s="62">
        <f t="shared" si="52"/>
        <v>3598.2000000000003</v>
      </c>
      <c r="E414" s="62">
        <v>3598</v>
      </c>
      <c r="F414" s="26">
        <f t="shared" si="53"/>
        <v>4317.5999999999995</v>
      </c>
    </row>
    <row r="415" spans="1:6" ht="25.5" x14ac:dyDescent="0.2">
      <c r="A415" s="61">
        <v>14</v>
      </c>
      <c r="B415" s="24" t="s">
        <v>339</v>
      </c>
      <c r="C415" s="62">
        <v>8237</v>
      </c>
      <c r="D415" s="62">
        <f t="shared" si="52"/>
        <v>7413.3</v>
      </c>
      <c r="E415" s="62">
        <v>7413</v>
      </c>
      <c r="F415" s="26">
        <f t="shared" si="53"/>
        <v>8895.6</v>
      </c>
    </row>
    <row r="416" spans="1:6" ht="25.5" x14ac:dyDescent="0.2">
      <c r="A416" s="61">
        <v>15</v>
      </c>
      <c r="B416" s="24" t="s">
        <v>340</v>
      </c>
      <c r="C416" s="62">
        <v>8225</v>
      </c>
      <c r="D416" s="62">
        <f t="shared" si="52"/>
        <v>7402.5</v>
      </c>
      <c r="E416" s="62">
        <v>7403</v>
      </c>
      <c r="F416" s="26">
        <f t="shared" si="53"/>
        <v>8883.6</v>
      </c>
    </row>
    <row r="417" spans="1:6" ht="25.5" x14ac:dyDescent="0.2">
      <c r="A417" s="61">
        <v>16</v>
      </c>
      <c r="B417" s="24" t="s">
        <v>341</v>
      </c>
      <c r="C417" s="62">
        <v>10404</v>
      </c>
      <c r="D417" s="62">
        <f t="shared" si="52"/>
        <v>9363.6</v>
      </c>
      <c r="E417" s="62">
        <v>9364</v>
      </c>
      <c r="F417" s="26">
        <f t="shared" si="53"/>
        <v>11236.8</v>
      </c>
    </row>
    <row r="418" spans="1:6" ht="25.5" x14ac:dyDescent="0.2">
      <c r="A418" s="61">
        <v>17</v>
      </c>
      <c r="B418" s="24" t="s">
        <v>342</v>
      </c>
      <c r="C418" s="62">
        <v>5091</v>
      </c>
      <c r="D418" s="62">
        <f t="shared" si="52"/>
        <v>4581.9000000000005</v>
      </c>
      <c r="E418" s="62">
        <v>4582</v>
      </c>
      <c r="F418" s="26">
        <f t="shared" si="53"/>
        <v>5498.4</v>
      </c>
    </row>
    <row r="419" spans="1:6" x14ac:dyDescent="0.2">
      <c r="A419" s="61">
        <v>18</v>
      </c>
      <c r="B419" s="24" t="s">
        <v>343</v>
      </c>
      <c r="C419" s="62">
        <v>5329</v>
      </c>
      <c r="D419" s="62">
        <f t="shared" si="52"/>
        <v>4796.1000000000004</v>
      </c>
      <c r="E419" s="62">
        <v>4796</v>
      </c>
      <c r="F419" s="26">
        <f t="shared" si="53"/>
        <v>5755.2</v>
      </c>
    </row>
    <row r="420" spans="1:6" ht="25.5" x14ac:dyDescent="0.25">
      <c r="A420" s="61">
        <v>19</v>
      </c>
      <c r="B420" s="39" t="s">
        <v>344</v>
      </c>
      <c r="C420" s="62">
        <v>3984</v>
      </c>
      <c r="D420" s="62">
        <f t="shared" si="52"/>
        <v>3585.6</v>
      </c>
      <c r="E420" s="62">
        <v>3586</v>
      </c>
      <c r="F420" s="26">
        <f t="shared" si="53"/>
        <v>4303.2</v>
      </c>
    </row>
    <row r="421" spans="1:6" ht="25.5" x14ac:dyDescent="0.25">
      <c r="A421" s="61">
        <v>20</v>
      </c>
      <c r="B421" s="39" t="s">
        <v>345</v>
      </c>
      <c r="C421" s="62">
        <v>3998</v>
      </c>
      <c r="D421" s="62">
        <f t="shared" si="52"/>
        <v>3598.2000000000003</v>
      </c>
      <c r="E421" s="62">
        <v>3598</v>
      </c>
      <c r="F421" s="26">
        <f t="shared" si="53"/>
        <v>4317.5999999999995</v>
      </c>
    </row>
    <row r="422" spans="1:6" ht="25.5" x14ac:dyDescent="0.25">
      <c r="A422" s="61">
        <v>21</v>
      </c>
      <c r="B422" s="39" t="s">
        <v>346</v>
      </c>
      <c r="C422" s="62">
        <v>2684</v>
      </c>
      <c r="D422" s="62">
        <f t="shared" si="52"/>
        <v>2415.6</v>
      </c>
      <c r="E422" s="62">
        <v>2416</v>
      </c>
      <c r="F422" s="26">
        <f t="shared" si="53"/>
        <v>2899.2</v>
      </c>
    </row>
    <row r="423" spans="1:6" x14ac:dyDescent="0.25">
      <c r="A423" s="61">
        <v>22</v>
      </c>
      <c r="B423" s="39" t="s">
        <v>347</v>
      </c>
      <c r="C423" s="62">
        <v>753</v>
      </c>
      <c r="D423" s="62">
        <f t="shared" si="52"/>
        <v>677.7</v>
      </c>
      <c r="E423" s="62">
        <v>678</v>
      </c>
      <c r="F423" s="26">
        <f t="shared" si="53"/>
        <v>813.6</v>
      </c>
    </row>
    <row r="424" spans="1:6" ht="25.5" x14ac:dyDescent="0.25">
      <c r="A424" s="61">
        <v>23</v>
      </c>
      <c r="B424" s="39" t="s">
        <v>348</v>
      </c>
      <c r="C424" s="62">
        <v>253</v>
      </c>
      <c r="D424" s="62">
        <f t="shared" si="52"/>
        <v>227.70000000000002</v>
      </c>
      <c r="E424" s="62">
        <v>228</v>
      </c>
      <c r="F424" s="26">
        <f t="shared" si="53"/>
        <v>273.59999999999997</v>
      </c>
    </row>
    <row r="425" spans="1:6" ht="25.5" x14ac:dyDescent="0.25">
      <c r="A425" s="61">
        <v>24</v>
      </c>
      <c r="B425" s="39" t="s">
        <v>349</v>
      </c>
      <c r="C425" s="62">
        <v>1916</v>
      </c>
      <c r="D425" s="62">
        <f t="shared" si="52"/>
        <v>1724.4</v>
      </c>
      <c r="E425" s="62">
        <v>1724</v>
      </c>
      <c r="F425" s="26">
        <f t="shared" si="53"/>
        <v>2068.7999999999997</v>
      </c>
    </row>
    <row r="426" spans="1:6" x14ac:dyDescent="0.25">
      <c r="A426" s="61">
        <v>25</v>
      </c>
      <c r="B426" s="39" t="s">
        <v>350</v>
      </c>
      <c r="C426" s="62">
        <v>997</v>
      </c>
      <c r="D426" s="62">
        <f t="shared" si="52"/>
        <v>897.30000000000007</v>
      </c>
      <c r="E426" s="62">
        <v>897</v>
      </c>
      <c r="F426" s="26">
        <f t="shared" si="53"/>
        <v>1076.3999999999999</v>
      </c>
    </row>
    <row r="427" spans="1:6" x14ac:dyDescent="0.25">
      <c r="A427" s="61">
        <v>26</v>
      </c>
      <c r="B427" s="39" t="s">
        <v>351</v>
      </c>
      <c r="C427" s="62">
        <v>997</v>
      </c>
      <c r="D427" s="62">
        <f t="shared" si="52"/>
        <v>897.30000000000007</v>
      </c>
      <c r="E427" s="62">
        <v>897</v>
      </c>
      <c r="F427" s="26">
        <f t="shared" si="53"/>
        <v>1076.3999999999999</v>
      </c>
    </row>
    <row r="428" spans="1:6" ht="25.5" x14ac:dyDescent="0.25">
      <c r="A428" s="61">
        <v>27</v>
      </c>
      <c r="B428" s="39" t="s">
        <v>352</v>
      </c>
      <c r="C428" s="62">
        <v>549</v>
      </c>
      <c r="D428" s="62">
        <f t="shared" si="52"/>
        <v>494.1</v>
      </c>
      <c r="E428" s="62">
        <v>494</v>
      </c>
      <c r="F428" s="26">
        <f t="shared" si="53"/>
        <v>592.79999999999995</v>
      </c>
    </row>
    <row r="429" spans="1:6" x14ac:dyDescent="0.25">
      <c r="A429" s="61">
        <v>28</v>
      </c>
      <c r="B429" s="39" t="s">
        <v>353</v>
      </c>
      <c r="C429" s="62">
        <v>549</v>
      </c>
      <c r="D429" s="62">
        <f t="shared" si="52"/>
        <v>494.1</v>
      </c>
      <c r="E429" s="62">
        <v>494</v>
      </c>
      <c r="F429" s="26">
        <f t="shared" si="53"/>
        <v>592.79999999999995</v>
      </c>
    </row>
    <row r="430" spans="1:6" x14ac:dyDescent="0.25">
      <c r="A430" s="61">
        <v>29</v>
      </c>
      <c r="B430" s="39" t="s">
        <v>354</v>
      </c>
      <c r="C430" s="62">
        <v>1614</v>
      </c>
      <c r="D430" s="62">
        <f t="shared" si="52"/>
        <v>1452.6000000000001</v>
      </c>
      <c r="E430" s="62">
        <v>1453</v>
      </c>
      <c r="F430" s="26">
        <f t="shared" si="53"/>
        <v>1743.6</v>
      </c>
    </row>
    <row r="431" spans="1:6" x14ac:dyDescent="0.25">
      <c r="A431" s="61">
        <v>30</v>
      </c>
      <c r="B431" s="39" t="s">
        <v>355</v>
      </c>
      <c r="C431" s="62">
        <v>674</v>
      </c>
      <c r="D431" s="62">
        <f t="shared" si="52"/>
        <v>606.6</v>
      </c>
      <c r="E431" s="62">
        <v>607</v>
      </c>
      <c r="F431" s="26">
        <f t="shared" si="53"/>
        <v>728.4</v>
      </c>
    </row>
    <row r="432" spans="1:6" ht="51" x14ac:dyDescent="0.2">
      <c r="A432" s="23">
        <v>31</v>
      </c>
      <c r="B432" s="24" t="s">
        <v>356</v>
      </c>
      <c r="C432" s="62">
        <v>8964</v>
      </c>
      <c r="D432" s="62">
        <f t="shared" si="52"/>
        <v>8067.6</v>
      </c>
      <c r="E432" s="62">
        <v>8068</v>
      </c>
      <c r="F432" s="26">
        <f t="shared" si="53"/>
        <v>9681.6</v>
      </c>
    </row>
    <row r="433" spans="1:6" ht="51" x14ac:dyDescent="0.2">
      <c r="A433" s="23">
        <v>32</v>
      </c>
      <c r="B433" s="24" t="s">
        <v>357</v>
      </c>
      <c r="C433" s="62">
        <v>9125</v>
      </c>
      <c r="D433" s="62">
        <f t="shared" si="52"/>
        <v>8212.5</v>
      </c>
      <c r="E433" s="62">
        <v>8213</v>
      </c>
      <c r="F433" s="26">
        <f t="shared" si="53"/>
        <v>9855.6</v>
      </c>
    </row>
    <row r="434" spans="1:6" ht="63.75" x14ac:dyDescent="0.2">
      <c r="A434" s="23">
        <v>33</v>
      </c>
      <c r="B434" s="24" t="s">
        <v>358</v>
      </c>
      <c r="C434" s="62">
        <v>9199</v>
      </c>
      <c r="D434" s="62">
        <f t="shared" si="52"/>
        <v>8279.1</v>
      </c>
      <c r="E434" s="62">
        <v>8279</v>
      </c>
      <c r="F434" s="26">
        <f t="shared" si="53"/>
        <v>9934.7999999999993</v>
      </c>
    </row>
    <row r="435" spans="1:6" ht="63.75" x14ac:dyDescent="0.2">
      <c r="A435" s="23">
        <v>34</v>
      </c>
      <c r="B435" s="24" t="s">
        <v>359</v>
      </c>
      <c r="C435" s="62">
        <v>10231</v>
      </c>
      <c r="D435" s="62">
        <f t="shared" si="52"/>
        <v>9207.9</v>
      </c>
      <c r="E435" s="62">
        <v>9208</v>
      </c>
      <c r="F435" s="26">
        <f t="shared" si="53"/>
        <v>11049.6</v>
      </c>
    </row>
    <row r="436" spans="1:6" ht="63.75" x14ac:dyDescent="0.2">
      <c r="A436" s="23">
        <v>35</v>
      </c>
      <c r="B436" s="24" t="s">
        <v>360</v>
      </c>
      <c r="C436" s="62">
        <v>3862</v>
      </c>
      <c r="D436" s="62">
        <f t="shared" si="52"/>
        <v>3475.8</v>
      </c>
      <c r="E436" s="62">
        <v>3476</v>
      </c>
      <c r="F436" s="26">
        <f t="shared" si="53"/>
        <v>4171.2</v>
      </c>
    </row>
    <row r="437" spans="1:6" ht="63.75" x14ac:dyDescent="0.2">
      <c r="A437" s="23">
        <v>36</v>
      </c>
      <c r="B437" s="24" t="s">
        <v>361</v>
      </c>
      <c r="C437" s="62">
        <v>5266</v>
      </c>
      <c r="D437" s="62">
        <f t="shared" si="52"/>
        <v>4739.4000000000005</v>
      </c>
      <c r="E437" s="62">
        <v>4739</v>
      </c>
      <c r="F437" s="26">
        <f t="shared" si="53"/>
        <v>5686.8</v>
      </c>
    </row>
    <row r="438" spans="1:6" ht="38.25" x14ac:dyDescent="0.2">
      <c r="A438" s="23">
        <v>37</v>
      </c>
      <c r="B438" s="24" t="s">
        <v>362</v>
      </c>
      <c r="C438" s="62">
        <v>5697</v>
      </c>
      <c r="D438" s="62">
        <f t="shared" si="52"/>
        <v>5127.3</v>
      </c>
      <c r="E438" s="62">
        <v>5127</v>
      </c>
      <c r="F438" s="26">
        <f t="shared" si="53"/>
        <v>6152.4</v>
      </c>
    </row>
    <row r="439" spans="1:6" ht="34.9" customHeight="1" x14ac:dyDescent="0.25">
      <c r="A439" s="165" t="s">
        <v>363</v>
      </c>
      <c r="B439" s="165"/>
      <c r="C439" s="165"/>
      <c r="D439" s="165"/>
      <c r="E439" s="165"/>
      <c r="F439" s="165"/>
    </row>
    <row r="440" spans="1:6" ht="25.5" x14ac:dyDescent="0.25">
      <c r="A440" s="20" t="s">
        <v>1</v>
      </c>
      <c r="B440" s="20" t="s">
        <v>96</v>
      </c>
      <c r="C440" s="54" t="s">
        <v>3</v>
      </c>
      <c r="D440" s="54"/>
      <c r="E440" s="54" t="s">
        <v>3</v>
      </c>
      <c r="F440" s="22" t="s">
        <v>4</v>
      </c>
    </row>
    <row r="441" spans="1:6" ht="25.5" x14ac:dyDescent="0.2">
      <c r="A441" s="63">
        <v>1</v>
      </c>
      <c r="B441" s="24" t="s">
        <v>364</v>
      </c>
      <c r="C441" s="62">
        <v>609</v>
      </c>
      <c r="D441" s="62">
        <f>C441*0.9</f>
        <v>548.1</v>
      </c>
      <c r="E441" s="62">
        <v>548</v>
      </c>
      <c r="F441" s="26">
        <f>E441*1.2</f>
        <v>657.6</v>
      </c>
    </row>
    <row r="442" spans="1:6" x14ac:dyDescent="0.2">
      <c r="A442" s="23">
        <v>2</v>
      </c>
      <c r="B442" s="24" t="s">
        <v>365</v>
      </c>
      <c r="C442" s="62">
        <v>392</v>
      </c>
      <c r="D442" s="62">
        <f t="shared" ref="D442:D462" si="54">C442*0.9</f>
        <v>352.8</v>
      </c>
      <c r="E442" s="62">
        <v>353</v>
      </c>
      <c r="F442" s="26">
        <f t="shared" ref="F442:F462" si="55">E442*1.2</f>
        <v>423.59999999999997</v>
      </c>
    </row>
    <row r="443" spans="1:6" x14ac:dyDescent="0.2">
      <c r="A443" s="23">
        <v>3</v>
      </c>
      <c r="B443" s="24" t="s">
        <v>366</v>
      </c>
      <c r="C443" s="62">
        <v>554</v>
      </c>
      <c r="D443" s="62">
        <f t="shared" si="54"/>
        <v>498.6</v>
      </c>
      <c r="E443" s="62">
        <v>499</v>
      </c>
      <c r="F443" s="26">
        <f t="shared" si="55"/>
        <v>598.79999999999995</v>
      </c>
    </row>
    <row r="444" spans="1:6" x14ac:dyDescent="0.2">
      <c r="A444" s="63">
        <v>4</v>
      </c>
      <c r="B444" s="24" t="s">
        <v>367</v>
      </c>
      <c r="C444" s="62">
        <v>370</v>
      </c>
      <c r="D444" s="62">
        <f t="shared" si="54"/>
        <v>333</v>
      </c>
      <c r="E444" s="62">
        <v>333</v>
      </c>
      <c r="F444" s="26">
        <f t="shared" si="55"/>
        <v>399.59999999999997</v>
      </c>
    </row>
    <row r="445" spans="1:6" x14ac:dyDescent="0.2">
      <c r="A445" s="23">
        <v>5</v>
      </c>
      <c r="B445" s="24" t="s">
        <v>368</v>
      </c>
      <c r="C445" s="62">
        <v>212</v>
      </c>
      <c r="D445" s="62">
        <f t="shared" si="54"/>
        <v>190.8</v>
      </c>
      <c r="E445" s="62">
        <v>191</v>
      </c>
      <c r="F445" s="26">
        <f t="shared" si="55"/>
        <v>229.2</v>
      </c>
    </row>
    <row r="446" spans="1:6" x14ac:dyDescent="0.2">
      <c r="A446" s="23">
        <v>6</v>
      </c>
      <c r="B446" s="24" t="s">
        <v>369</v>
      </c>
      <c r="C446" s="62">
        <v>586</v>
      </c>
      <c r="D446" s="62">
        <f t="shared" si="54"/>
        <v>527.4</v>
      </c>
      <c r="E446" s="62">
        <v>527</v>
      </c>
      <c r="F446" s="26">
        <f t="shared" si="55"/>
        <v>632.4</v>
      </c>
    </row>
    <row r="447" spans="1:6" x14ac:dyDescent="0.2">
      <c r="A447" s="63">
        <v>7</v>
      </c>
      <c r="B447" s="24" t="s">
        <v>370</v>
      </c>
      <c r="C447" s="62">
        <v>1506</v>
      </c>
      <c r="D447" s="62">
        <f t="shared" si="54"/>
        <v>1355.4</v>
      </c>
      <c r="E447" s="62">
        <v>1355</v>
      </c>
      <c r="F447" s="26">
        <f t="shared" si="55"/>
        <v>1626</v>
      </c>
    </row>
    <row r="448" spans="1:6" ht="25.5" x14ac:dyDescent="0.2">
      <c r="A448" s="23">
        <v>8</v>
      </c>
      <c r="B448" s="24" t="s">
        <v>371</v>
      </c>
      <c r="C448" s="62">
        <v>1824</v>
      </c>
      <c r="D448" s="62">
        <f t="shared" si="54"/>
        <v>1641.6000000000001</v>
      </c>
      <c r="E448" s="62">
        <v>1642</v>
      </c>
      <c r="F448" s="26">
        <f t="shared" si="55"/>
        <v>1970.3999999999999</v>
      </c>
    </row>
    <row r="449" spans="1:6" x14ac:dyDescent="0.2">
      <c r="A449" s="23">
        <v>9</v>
      </c>
      <c r="B449" s="24" t="s">
        <v>372</v>
      </c>
      <c r="C449" s="62">
        <v>192</v>
      </c>
      <c r="D449" s="62">
        <f t="shared" si="54"/>
        <v>172.8</v>
      </c>
      <c r="E449" s="62">
        <v>173</v>
      </c>
      <c r="F449" s="26">
        <f t="shared" si="55"/>
        <v>207.6</v>
      </c>
    </row>
    <row r="450" spans="1:6" x14ac:dyDescent="0.2">
      <c r="A450" s="61">
        <v>10</v>
      </c>
      <c r="B450" s="64" t="s">
        <v>373</v>
      </c>
      <c r="C450" s="62">
        <v>214</v>
      </c>
      <c r="D450" s="62">
        <f t="shared" si="54"/>
        <v>192.6</v>
      </c>
      <c r="E450" s="62">
        <v>193</v>
      </c>
      <c r="F450" s="26">
        <f t="shared" si="55"/>
        <v>231.6</v>
      </c>
    </row>
    <row r="451" spans="1:6" x14ac:dyDescent="0.2">
      <c r="A451" s="61">
        <v>11</v>
      </c>
      <c r="B451" s="64" t="s">
        <v>374</v>
      </c>
      <c r="C451" s="62">
        <v>1279</v>
      </c>
      <c r="D451" s="62">
        <f t="shared" si="54"/>
        <v>1151.1000000000001</v>
      </c>
      <c r="E451" s="62">
        <v>1151</v>
      </c>
      <c r="F451" s="26">
        <f t="shared" si="55"/>
        <v>1381.2</v>
      </c>
    </row>
    <row r="452" spans="1:6" x14ac:dyDescent="0.2">
      <c r="A452" s="33">
        <v>12</v>
      </c>
      <c r="B452" s="64" t="s">
        <v>375</v>
      </c>
      <c r="C452" s="62">
        <v>422</v>
      </c>
      <c r="D452" s="62">
        <f t="shared" si="54"/>
        <v>379.8</v>
      </c>
      <c r="E452" s="62">
        <v>380</v>
      </c>
      <c r="F452" s="26">
        <f t="shared" si="55"/>
        <v>456</v>
      </c>
    </row>
    <row r="453" spans="1:6" x14ac:dyDescent="0.2">
      <c r="A453" s="61">
        <v>13</v>
      </c>
      <c r="B453" s="64" t="s">
        <v>376</v>
      </c>
      <c r="C453" s="62">
        <v>1280</v>
      </c>
      <c r="D453" s="62">
        <f t="shared" si="54"/>
        <v>1152</v>
      </c>
      <c r="E453" s="62">
        <v>1152</v>
      </c>
      <c r="F453" s="26">
        <f t="shared" si="55"/>
        <v>1382.3999999999999</v>
      </c>
    </row>
    <row r="454" spans="1:6" x14ac:dyDescent="0.2">
      <c r="A454" s="61">
        <v>14</v>
      </c>
      <c r="B454" s="64" t="s">
        <v>377</v>
      </c>
      <c r="C454" s="62">
        <v>555</v>
      </c>
      <c r="D454" s="62">
        <f t="shared" si="54"/>
        <v>499.5</v>
      </c>
      <c r="E454" s="62">
        <v>500</v>
      </c>
      <c r="F454" s="26">
        <f t="shared" si="55"/>
        <v>600</v>
      </c>
    </row>
    <row r="455" spans="1:6" ht="25.5" x14ac:dyDescent="0.2">
      <c r="A455" s="61">
        <v>15</v>
      </c>
      <c r="B455" s="64" t="s">
        <v>378</v>
      </c>
      <c r="C455" s="62">
        <v>1390</v>
      </c>
      <c r="D455" s="62">
        <f t="shared" si="54"/>
        <v>1251</v>
      </c>
      <c r="E455" s="62">
        <v>1251</v>
      </c>
      <c r="F455" s="26">
        <f t="shared" si="55"/>
        <v>1501.2</v>
      </c>
    </row>
    <row r="456" spans="1:6" x14ac:dyDescent="0.2">
      <c r="A456" s="61">
        <v>16</v>
      </c>
      <c r="B456" s="64" t="s">
        <v>379</v>
      </c>
      <c r="C456" s="62">
        <v>693</v>
      </c>
      <c r="D456" s="62">
        <f t="shared" si="54"/>
        <v>623.70000000000005</v>
      </c>
      <c r="E456" s="62">
        <v>624</v>
      </c>
      <c r="F456" s="26">
        <f t="shared" si="55"/>
        <v>748.8</v>
      </c>
    </row>
    <row r="457" spans="1:6" x14ac:dyDescent="0.2">
      <c r="A457" s="61">
        <v>17</v>
      </c>
      <c r="B457" s="64" t="s">
        <v>380</v>
      </c>
      <c r="C457" s="62">
        <v>866</v>
      </c>
      <c r="D457" s="62">
        <f t="shared" si="54"/>
        <v>779.4</v>
      </c>
      <c r="E457" s="62">
        <v>779</v>
      </c>
      <c r="F457" s="26">
        <f t="shared" si="55"/>
        <v>934.8</v>
      </c>
    </row>
    <row r="458" spans="1:6" x14ac:dyDescent="0.2">
      <c r="A458" s="61">
        <v>18</v>
      </c>
      <c r="B458" s="64" t="s">
        <v>381</v>
      </c>
      <c r="C458" s="62">
        <v>2020</v>
      </c>
      <c r="D458" s="62">
        <f t="shared" si="54"/>
        <v>1818</v>
      </c>
      <c r="E458" s="62">
        <v>1818</v>
      </c>
      <c r="F458" s="26">
        <f t="shared" si="55"/>
        <v>2181.6</v>
      </c>
    </row>
    <row r="459" spans="1:6" x14ac:dyDescent="0.2">
      <c r="A459" s="61">
        <v>19</v>
      </c>
      <c r="B459" s="64" t="s">
        <v>382</v>
      </c>
      <c r="C459" s="62">
        <v>554</v>
      </c>
      <c r="D459" s="62">
        <f t="shared" si="54"/>
        <v>498.6</v>
      </c>
      <c r="E459" s="62">
        <v>499</v>
      </c>
      <c r="F459" s="26">
        <f t="shared" si="55"/>
        <v>598.79999999999995</v>
      </c>
    </row>
    <row r="460" spans="1:6" x14ac:dyDescent="0.2">
      <c r="A460" s="61">
        <v>20</v>
      </c>
      <c r="B460" s="64" t="s">
        <v>383</v>
      </c>
      <c r="C460" s="62">
        <v>633</v>
      </c>
      <c r="D460" s="62">
        <f t="shared" si="54"/>
        <v>569.70000000000005</v>
      </c>
      <c r="E460" s="62">
        <v>570</v>
      </c>
      <c r="F460" s="26">
        <f t="shared" si="55"/>
        <v>684</v>
      </c>
    </row>
    <row r="461" spans="1:6" x14ac:dyDescent="0.2">
      <c r="A461" s="61">
        <v>21</v>
      </c>
      <c r="B461" s="64" t="s">
        <v>384</v>
      </c>
      <c r="C461" s="62">
        <v>349</v>
      </c>
      <c r="D461" s="62">
        <f t="shared" si="54"/>
        <v>314.10000000000002</v>
      </c>
      <c r="E461" s="62">
        <v>314</v>
      </c>
      <c r="F461" s="26">
        <f t="shared" si="55"/>
        <v>376.8</v>
      </c>
    </row>
    <row r="462" spans="1:6" x14ac:dyDescent="0.2">
      <c r="A462" s="61">
        <v>22</v>
      </c>
      <c r="B462" s="64" t="s">
        <v>385</v>
      </c>
      <c r="C462" s="62">
        <v>177</v>
      </c>
      <c r="D462" s="62">
        <f t="shared" si="54"/>
        <v>159.30000000000001</v>
      </c>
      <c r="E462" s="62">
        <v>159</v>
      </c>
      <c r="F462" s="26">
        <f t="shared" si="55"/>
        <v>190.79999999999998</v>
      </c>
    </row>
    <row r="463" spans="1:6" x14ac:dyDescent="0.25">
      <c r="A463" s="141">
        <v>23</v>
      </c>
      <c r="B463" s="144" t="s">
        <v>386</v>
      </c>
      <c r="C463" s="145"/>
      <c r="D463" s="145"/>
      <c r="E463" s="145"/>
      <c r="F463" s="146"/>
    </row>
    <row r="464" spans="1:6" x14ac:dyDescent="0.25">
      <c r="A464" s="142"/>
      <c r="B464" s="65" t="s">
        <v>387</v>
      </c>
      <c r="C464" s="107">
        <v>2443</v>
      </c>
      <c r="D464" s="78">
        <f>C464*0.9</f>
        <v>2198.7000000000003</v>
      </c>
      <c r="E464" s="66">
        <v>2199</v>
      </c>
      <c r="F464" s="106">
        <f>E464*1.2</f>
        <v>2638.7999999999997</v>
      </c>
    </row>
    <row r="465" spans="1:6" x14ac:dyDescent="0.25">
      <c r="A465" s="142"/>
      <c r="B465" s="43" t="s">
        <v>388</v>
      </c>
      <c r="C465" s="66">
        <v>3491</v>
      </c>
      <c r="D465" s="78">
        <f t="shared" ref="D465:D466" si="56">C465*0.9</f>
        <v>3141.9</v>
      </c>
      <c r="E465" s="66">
        <v>3142</v>
      </c>
      <c r="F465" s="26">
        <f t="shared" ref="F465:F466" si="57">E465*1.2</f>
        <v>3770.3999999999996</v>
      </c>
    </row>
    <row r="466" spans="1:6" x14ac:dyDescent="0.25">
      <c r="A466" s="143"/>
      <c r="B466" s="67" t="s">
        <v>137</v>
      </c>
      <c r="C466" s="68">
        <v>2663</v>
      </c>
      <c r="D466" s="78">
        <f t="shared" si="56"/>
        <v>2396.7000000000003</v>
      </c>
      <c r="E466" s="68">
        <v>2397</v>
      </c>
      <c r="F466" s="26">
        <f t="shared" si="57"/>
        <v>2876.4</v>
      </c>
    </row>
    <row r="467" spans="1:6" x14ac:dyDescent="0.25">
      <c r="A467" s="141">
        <v>24</v>
      </c>
      <c r="B467" s="144" t="s">
        <v>389</v>
      </c>
      <c r="C467" s="147"/>
      <c r="D467" s="147"/>
      <c r="E467" s="147"/>
      <c r="F467" s="146"/>
    </row>
    <row r="468" spans="1:6" x14ac:dyDescent="0.25">
      <c r="A468" s="142"/>
      <c r="B468" s="43" t="s">
        <v>388</v>
      </c>
      <c r="C468" s="69">
        <v>3900</v>
      </c>
      <c r="D468" s="108">
        <f>C468*0.9</f>
        <v>3510</v>
      </c>
      <c r="E468" s="110">
        <v>3510</v>
      </c>
      <c r="F468" s="109">
        <f>E468*1.2</f>
        <v>4212</v>
      </c>
    </row>
    <row r="469" spans="1:6" x14ac:dyDescent="0.25">
      <c r="A469" s="142"/>
      <c r="B469" s="42" t="s">
        <v>161</v>
      </c>
      <c r="C469" s="69">
        <v>2621</v>
      </c>
      <c r="D469" s="78">
        <f t="shared" ref="D469:D473" si="58">C469*0.9</f>
        <v>2358.9</v>
      </c>
      <c r="E469" s="107">
        <v>2359</v>
      </c>
      <c r="F469" s="26">
        <f t="shared" ref="F469:F473" si="59">E469*1.2</f>
        <v>2830.7999999999997</v>
      </c>
    </row>
    <row r="470" spans="1:6" x14ac:dyDescent="0.25">
      <c r="A470" s="143"/>
      <c r="B470" s="32" t="s">
        <v>137</v>
      </c>
      <c r="C470" s="70">
        <v>2679</v>
      </c>
      <c r="D470" s="78">
        <f t="shared" si="58"/>
        <v>2411.1</v>
      </c>
      <c r="E470" s="68">
        <v>2411</v>
      </c>
      <c r="F470" s="26">
        <f t="shared" si="59"/>
        <v>2893.2</v>
      </c>
    </row>
    <row r="471" spans="1:6" x14ac:dyDescent="0.25">
      <c r="A471" s="61">
        <v>25</v>
      </c>
      <c r="B471" s="39" t="s">
        <v>390</v>
      </c>
      <c r="C471" s="62">
        <v>2192</v>
      </c>
      <c r="D471" s="78">
        <f t="shared" si="58"/>
        <v>1972.8</v>
      </c>
      <c r="E471" s="62">
        <v>1973</v>
      </c>
      <c r="F471" s="26">
        <f t="shared" si="59"/>
        <v>2367.6</v>
      </c>
    </row>
    <row r="472" spans="1:6" x14ac:dyDescent="0.25">
      <c r="A472" s="61">
        <v>26</v>
      </c>
      <c r="B472" s="39" t="s">
        <v>391</v>
      </c>
      <c r="C472" s="62">
        <v>1967</v>
      </c>
      <c r="D472" s="78">
        <f t="shared" si="58"/>
        <v>1770.3</v>
      </c>
      <c r="E472" s="62">
        <v>1770</v>
      </c>
      <c r="F472" s="26">
        <f t="shared" si="59"/>
        <v>2124</v>
      </c>
    </row>
    <row r="473" spans="1:6" x14ac:dyDescent="0.25">
      <c r="A473" s="61">
        <v>27</v>
      </c>
      <c r="B473" s="39" t="s">
        <v>392</v>
      </c>
      <c r="C473" s="62">
        <v>3184</v>
      </c>
      <c r="D473" s="78">
        <f t="shared" si="58"/>
        <v>2865.6</v>
      </c>
      <c r="E473" s="62">
        <v>2866</v>
      </c>
      <c r="F473" s="26">
        <f t="shared" si="59"/>
        <v>3439.2</v>
      </c>
    </row>
    <row r="474" spans="1:6" x14ac:dyDescent="0.25">
      <c r="A474" s="141">
        <v>28</v>
      </c>
      <c r="B474" s="144" t="s">
        <v>393</v>
      </c>
      <c r="C474" s="147"/>
      <c r="D474" s="147"/>
      <c r="E474" s="147"/>
      <c r="F474" s="146"/>
    </row>
    <row r="475" spans="1:6" x14ac:dyDescent="0.25">
      <c r="A475" s="142"/>
      <c r="B475" s="43" t="s">
        <v>388</v>
      </c>
      <c r="C475" s="69">
        <v>3145</v>
      </c>
      <c r="D475" s="78">
        <f>C475*0.9</f>
        <v>2830.5</v>
      </c>
      <c r="E475" s="66">
        <v>2831</v>
      </c>
      <c r="F475" s="26">
        <f>E475*1.2</f>
        <v>3397.2</v>
      </c>
    </row>
    <row r="476" spans="1:6" x14ac:dyDescent="0.25">
      <c r="A476" s="143"/>
      <c r="B476" s="32" t="s">
        <v>137</v>
      </c>
      <c r="C476" s="70">
        <v>2590</v>
      </c>
      <c r="D476" s="78">
        <f>C476*0.9</f>
        <v>2331</v>
      </c>
      <c r="E476" s="68">
        <v>2331</v>
      </c>
      <c r="F476" s="26">
        <f>E476*1.2</f>
        <v>2797.2</v>
      </c>
    </row>
    <row r="477" spans="1:6" x14ac:dyDescent="0.25">
      <c r="A477" s="141">
        <v>29</v>
      </c>
      <c r="B477" s="144" t="s">
        <v>394</v>
      </c>
      <c r="C477" s="147"/>
      <c r="D477" s="147"/>
      <c r="E477" s="147"/>
      <c r="F477" s="146"/>
    </row>
    <row r="478" spans="1:6" x14ac:dyDescent="0.25">
      <c r="A478" s="142"/>
      <c r="B478" s="43" t="s">
        <v>388</v>
      </c>
      <c r="C478" s="69">
        <v>3008</v>
      </c>
      <c r="D478" s="78">
        <f>C478*0.9</f>
        <v>2707.2000000000003</v>
      </c>
      <c r="E478" s="66">
        <v>2707</v>
      </c>
      <c r="F478" s="26">
        <f>E478*1.2</f>
        <v>3248.4</v>
      </c>
    </row>
    <row r="479" spans="1:6" x14ac:dyDescent="0.25">
      <c r="A479" s="143"/>
      <c r="B479" s="32" t="s">
        <v>137</v>
      </c>
      <c r="C479" s="70">
        <v>2592</v>
      </c>
      <c r="D479" s="78">
        <f t="shared" ref="D479:D481" si="60">C479*0.9</f>
        <v>2332.8000000000002</v>
      </c>
      <c r="E479" s="70">
        <v>2333</v>
      </c>
      <c r="F479" s="26">
        <f t="shared" ref="F479:F481" si="61">E479*1.2</f>
        <v>2799.6</v>
      </c>
    </row>
    <row r="480" spans="1:6" x14ac:dyDescent="0.25">
      <c r="A480" s="61">
        <v>30</v>
      </c>
      <c r="B480" s="39" t="s">
        <v>395</v>
      </c>
      <c r="C480" s="62">
        <v>3488</v>
      </c>
      <c r="D480" s="78">
        <f t="shared" si="60"/>
        <v>3139.2000000000003</v>
      </c>
      <c r="E480" s="62">
        <v>3139</v>
      </c>
      <c r="F480" s="26">
        <f t="shared" si="61"/>
        <v>3766.7999999999997</v>
      </c>
    </row>
    <row r="481" spans="1:6" x14ac:dyDescent="0.25">
      <c r="A481" s="61">
        <v>31</v>
      </c>
      <c r="B481" s="39" t="s">
        <v>396</v>
      </c>
      <c r="C481" s="62">
        <v>1587</v>
      </c>
      <c r="D481" s="78">
        <f t="shared" si="60"/>
        <v>1428.3</v>
      </c>
      <c r="E481" s="62">
        <v>1428</v>
      </c>
      <c r="F481" s="26">
        <f t="shared" si="61"/>
        <v>1713.6</v>
      </c>
    </row>
    <row r="482" spans="1:6" x14ac:dyDescent="0.25">
      <c r="A482" s="141">
        <v>32</v>
      </c>
      <c r="B482" s="171" t="s">
        <v>397</v>
      </c>
      <c r="C482" s="147"/>
      <c r="D482" s="147"/>
      <c r="E482" s="147"/>
      <c r="F482" s="151"/>
    </row>
    <row r="483" spans="1:6" x14ac:dyDescent="0.25">
      <c r="A483" s="142"/>
      <c r="B483" s="42" t="s">
        <v>398</v>
      </c>
      <c r="C483" s="69">
        <v>2724</v>
      </c>
      <c r="D483" s="78">
        <f>C483*0.9</f>
        <v>2451.6</v>
      </c>
      <c r="E483" s="66">
        <v>2452</v>
      </c>
      <c r="F483" s="26">
        <f>E483*1.2</f>
        <v>2942.4</v>
      </c>
    </row>
    <row r="484" spans="1:6" x14ac:dyDescent="0.25">
      <c r="A484" s="143"/>
      <c r="B484" s="32" t="s">
        <v>399</v>
      </c>
      <c r="C484" s="69">
        <v>786</v>
      </c>
      <c r="D484" s="78">
        <f t="shared" ref="D484:D501" si="62">C484*0.9</f>
        <v>707.4</v>
      </c>
      <c r="E484" s="78">
        <v>707</v>
      </c>
      <c r="F484" s="26">
        <f t="shared" ref="F484:F501" si="63">E484*1.2</f>
        <v>848.4</v>
      </c>
    </row>
    <row r="485" spans="1:6" x14ac:dyDescent="0.25">
      <c r="A485" s="61">
        <v>33</v>
      </c>
      <c r="B485" s="39" t="s">
        <v>400</v>
      </c>
      <c r="C485" s="62">
        <v>834</v>
      </c>
      <c r="D485" s="78">
        <f t="shared" si="62"/>
        <v>750.6</v>
      </c>
      <c r="E485" s="62">
        <v>751</v>
      </c>
      <c r="F485" s="26">
        <f t="shared" si="63"/>
        <v>901.19999999999993</v>
      </c>
    </row>
    <row r="486" spans="1:6" x14ac:dyDescent="0.25">
      <c r="A486" s="61">
        <v>34</v>
      </c>
      <c r="B486" s="39" t="s">
        <v>401</v>
      </c>
      <c r="C486" s="62">
        <v>318</v>
      </c>
      <c r="D486" s="78">
        <f t="shared" si="62"/>
        <v>286.2</v>
      </c>
      <c r="E486" s="62">
        <v>286</v>
      </c>
      <c r="F486" s="26">
        <f t="shared" si="63"/>
        <v>343.2</v>
      </c>
    </row>
    <row r="487" spans="1:6" x14ac:dyDescent="0.25">
      <c r="A487" s="61">
        <v>35</v>
      </c>
      <c r="B487" s="39" t="s">
        <v>402</v>
      </c>
      <c r="C487" s="62">
        <v>507</v>
      </c>
      <c r="D487" s="78">
        <f t="shared" si="62"/>
        <v>456.3</v>
      </c>
      <c r="E487" s="62">
        <v>456</v>
      </c>
      <c r="F487" s="26">
        <f t="shared" si="63"/>
        <v>547.19999999999993</v>
      </c>
    </row>
    <row r="488" spans="1:6" ht="25.5" x14ac:dyDescent="0.25">
      <c r="A488" s="61">
        <v>36</v>
      </c>
      <c r="B488" s="39" t="s">
        <v>403</v>
      </c>
      <c r="C488" s="62">
        <v>3919</v>
      </c>
      <c r="D488" s="78">
        <f t="shared" si="62"/>
        <v>3527.1</v>
      </c>
      <c r="E488" s="62">
        <v>3527</v>
      </c>
      <c r="F488" s="26">
        <f t="shared" si="63"/>
        <v>4232.3999999999996</v>
      </c>
    </row>
    <row r="489" spans="1:6" x14ac:dyDescent="0.25">
      <c r="A489" s="61">
        <v>37</v>
      </c>
      <c r="B489" s="39" t="s">
        <v>404</v>
      </c>
      <c r="C489" s="62">
        <v>1567</v>
      </c>
      <c r="D489" s="78">
        <f t="shared" si="62"/>
        <v>1410.3</v>
      </c>
      <c r="E489" s="62">
        <v>1410</v>
      </c>
      <c r="F489" s="26">
        <f t="shared" si="63"/>
        <v>1692</v>
      </c>
    </row>
    <row r="490" spans="1:6" x14ac:dyDescent="0.25">
      <c r="A490" s="61">
        <v>38</v>
      </c>
      <c r="B490" s="39" t="s">
        <v>405</v>
      </c>
      <c r="C490" s="62">
        <v>365</v>
      </c>
      <c r="D490" s="78">
        <f t="shared" si="62"/>
        <v>328.5</v>
      </c>
      <c r="E490" s="62">
        <v>329</v>
      </c>
      <c r="F490" s="26">
        <f t="shared" si="63"/>
        <v>394.8</v>
      </c>
    </row>
    <row r="491" spans="1:6" x14ac:dyDescent="0.25">
      <c r="A491" s="61">
        <v>39</v>
      </c>
      <c r="B491" s="39" t="s">
        <v>406</v>
      </c>
      <c r="C491" s="62">
        <v>1955</v>
      </c>
      <c r="D491" s="78">
        <f t="shared" si="62"/>
        <v>1759.5</v>
      </c>
      <c r="E491" s="62">
        <v>1760</v>
      </c>
      <c r="F491" s="26">
        <f t="shared" si="63"/>
        <v>2112</v>
      </c>
    </row>
    <row r="492" spans="1:6" x14ac:dyDescent="0.25">
      <c r="A492" s="61">
        <v>40</v>
      </c>
      <c r="B492" s="18" t="s">
        <v>407</v>
      </c>
      <c r="C492" s="62">
        <v>527</v>
      </c>
      <c r="D492" s="78">
        <f t="shared" si="62"/>
        <v>474.3</v>
      </c>
      <c r="E492" s="62">
        <v>474</v>
      </c>
      <c r="F492" s="26">
        <f t="shared" si="63"/>
        <v>568.79999999999995</v>
      </c>
    </row>
    <row r="493" spans="1:6" x14ac:dyDescent="0.25">
      <c r="A493" s="61">
        <v>41</v>
      </c>
      <c r="B493" s="39" t="s">
        <v>408</v>
      </c>
      <c r="C493" s="62">
        <v>955</v>
      </c>
      <c r="D493" s="78">
        <f t="shared" si="62"/>
        <v>859.5</v>
      </c>
      <c r="E493" s="62">
        <v>860</v>
      </c>
      <c r="F493" s="26">
        <f t="shared" si="63"/>
        <v>1032</v>
      </c>
    </row>
    <row r="494" spans="1:6" x14ac:dyDescent="0.25">
      <c r="A494" s="61">
        <v>42</v>
      </c>
      <c r="B494" s="39" t="s">
        <v>409</v>
      </c>
      <c r="C494" s="62">
        <v>2601</v>
      </c>
      <c r="D494" s="78">
        <f t="shared" si="62"/>
        <v>2340.9</v>
      </c>
      <c r="E494" s="62">
        <v>2341</v>
      </c>
      <c r="F494" s="26">
        <f t="shared" si="63"/>
        <v>2809.2</v>
      </c>
    </row>
    <row r="495" spans="1:6" x14ac:dyDescent="0.25">
      <c r="A495" s="61">
        <v>43</v>
      </c>
      <c r="B495" s="39" t="s">
        <v>410</v>
      </c>
      <c r="C495" s="62">
        <v>523</v>
      </c>
      <c r="D495" s="78">
        <f t="shared" si="62"/>
        <v>470.7</v>
      </c>
      <c r="E495" s="62">
        <v>471</v>
      </c>
      <c r="F495" s="26">
        <f t="shared" si="63"/>
        <v>565.19999999999993</v>
      </c>
    </row>
    <row r="496" spans="1:6" x14ac:dyDescent="0.25">
      <c r="A496" s="61">
        <v>44</v>
      </c>
      <c r="B496" s="39" t="s">
        <v>411</v>
      </c>
      <c r="C496" s="62">
        <v>1002</v>
      </c>
      <c r="D496" s="78">
        <f t="shared" si="62"/>
        <v>901.80000000000007</v>
      </c>
      <c r="E496" s="62">
        <v>902</v>
      </c>
      <c r="F496" s="26">
        <f t="shared" si="63"/>
        <v>1082.3999999999999</v>
      </c>
    </row>
    <row r="497" spans="1:6" ht="25.5" x14ac:dyDescent="0.25">
      <c r="A497" s="61">
        <v>45</v>
      </c>
      <c r="B497" s="39" t="s">
        <v>412</v>
      </c>
      <c r="C497" s="62">
        <v>570</v>
      </c>
      <c r="D497" s="78">
        <f t="shared" si="62"/>
        <v>513</v>
      </c>
      <c r="E497" s="62">
        <v>513</v>
      </c>
      <c r="F497" s="26">
        <f t="shared" si="63"/>
        <v>615.6</v>
      </c>
    </row>
    <row r="498" spans="1:6" x14ac:dyDescent="0.25">
      <c r="A498" s="61">
        <v>46</v>
      </c>
      <c r="B498" s="39" t="s">
        <v>413</v>
      </c>
      <c r="C498" s="62">
        <v>1145</v>
      </c>
      <c r="D498" s="78">
        <f t="shared" si="62"/>
        <v>1030.5</v>
      </c>
      <c r="E498" s="62">
        <v>1031</v>
      </c>
      <c r="F498" s="26">
        <f t="shared" si="63"/>
        <v>1237.2</v>
      </c>
    </row>
    <row r="499" spans="1:6" x14ac:dyDescent="0.25">
      <c r="A499" s="61">
        <v>47</v>
      </c>
      <c r="B499" s="39" t="s">
        <v>414</v>
      </c>
      <c r="C499" s="62">
        <v>375</v>
      </c>
      <c r="D499" s="78">
        <f t="shared" si="62"/>
        <v>337.5</v>
      </c>
      <c r="E499" s="62">
        <v>338</v>
      </c>
      <c r="F499" s="26">
        <f t="shared" si="63"/>
        <v>405.59999999999997</v>
      </c>
    </row>
    <row r="500" spans="1:6" x14ac:dyDescent="0.25">
      <c r="A500" s="61">
        <v>48</v>
      </c>
      <c r="B500" s="39" t="s">
        <v>415</v>
      </c>
      <c r="C500" s="62">
        <v>296</v>
      </c>
      <c r="D500" s="78">
        <f t="shared" si="62"/>
        <v>266.40000000000003</v>
      </c>
      <c r="E500" s="62">
        <v>266</v>
      </c>
      <c r="F500" s="26">
        <f t="shared" si="63"/>
        <v>319.2</v>
      </c>
    </row>
    <row r="501" spans="1:6" x14ac:dyDescent="0.25">
      <c r="A501" s="33">
        <v>49</v>
      </c>
      <c r="B501" s="71" t="s">
        <v>416</v>
      </c>
      <c r="C501" s="62">
        <v>892</v>
      </c>
      <c r="D501" s="78">
        <f t="shared" si="62"/>
        <v>802.80000000000007</v>
      </c>
      <c r="E501" s="62">
        <v>803</v>
      </c>
      <c r="F501" s="26">
        <f t="shared" si="63"/>
        <v>963.59999999999991</v>
      </c>
    </row>
    <row r="502" spans="1:6" x14ac:dyDescent="0.25">
      <c r="A502" s="141">
        <v>50</v>
      </c>
      <c r="B502" s="144" t="s">
        <v>417</v>
      </c>
      <c r="C502" s="172"/>
      <c r="D502" s="172"/>
      <c r="E502" s="172"/>
      <c r="F502" s="146"/>
    </row>
    <row r="503" spans="1:6" x14ac:dyDescent="0.25">
      <c r="A503" s="142"/>
      <c r="B503" s="43" t="s">
        <v>418</v>
      </c>
      <c r="C503" s="69">
        <v>1410</v>
      </c>
      <c r="D503" s="78">
        <f>C503*0.9</f>
        <v>1269</v>
      </c>
      <c r="E503" s="66">
        <v>1269</v>
      </c>
      <c r="F503" s="26">
        <f>E503*1.2</f>
        <v>1522.8</v>
      </c>
    </row>
    <row r="504" spans="1:6" x14ac:dyDescent="0.25">
      <c r="A504" s="143"/>
      <c r="B504" s="32" t="s">
        <v>419</v>
      </c>
      <c r="C504" s="69">
        <v>450</v>
      </c>
      <c r="D504" s="78">
        <f t="shared" ref="D504:D513" si="64">C504*0.9</f>
        <v>405</v>
      </c>
      <c r="E504" s="78">
        <v>405</v>
      </c>
      <c r="F504" s="26">
        <f t="shared" ref="F504:F513" si="65">E504*1.2</f>
        <v>486</v>
      </c>
    </row>
    <row r="505" spans="1:6" x14ac:dyDescent="0.25">
      <c r="A505" s="61">
        <v>51</v>
      </c>
      <c r="B505" s="39" t="s">
        <v>420</v>
      </c>
      <c r="C505" s="62">
        <v>349</v>
      </c>
      <c r="D505" s="78">
        <f t="shared" si="64"/>
        <v>314.10000000000002</v>
      </c>
      <c r="E505" s="62">
        <v>314</v>
      </c>
      <c r="F505" s="26">
        <f t="shared" si="65"/>
        <v>376.8</v>
      </c>
    </row>
    <row r="506" spans="1:6" x14ac:dyDescent="0.25">
      <c r="A506" s="61">
        <v>52</v>
      </c>
      <c r="B506" s="39" t="s">
        <v>421</v>
      </c>
      <c r="C506" s="62">
        <v>370</v>
      </c>
      <c r="D506" s="78">
        <f t="shared" si="64"/>
        <v>333</v>
      </c>
      <c r="E506" s="62">
        <v>333</v>
      </c>
      <c r="F506" s="26">
        <f t="shared" si="65"/>
        <v>399.59999999999997</v>
      </c>
    </row>
    <row r="507" spans="1:6" x14ac:dyDescent="0.25">
      <c r="A507" s="61">
        <v>53</v>
      </c>
      <c r="B507" s="39" t="s">
        <v>422</v>
      </c>
      <c r="C507" s="62">
        <v>666</v>
      </c>
      <c r="D507" s="78">
        <f t="shared" si="64"/>
        <v>599.4</v>
      </c>
      <c r="E507" s="62">
        <v>599</v>
      </c>
      <c r="F507" s="26">
        <f t="shared" si="65"/>
        <v>718.8</v>
      </c>
    </row>
    <row r="508" spans="1:6" x14ac:dyDescent="0.25">
      <c r="A508" s="61">
        <v>54</v>
      </c>
      <c r="B508" s="39" t="s">
        <v>423</v>
      </c>
      <c r="C508" s="62">
        <v>438</v>
      </c>
      <c r="D508" s="78">
        <f t="shared" si="64"/>
        <v>394.2</v>
      </c>
      <c r="E508" s="62">
        <v>394</v>
      </c>
      <c r="F508" s="26">
        <f t="shared" si="65"/>
        <v>472.79999999999995</v>
      </c>
    </row>
    <row r="509" spans="1:6" x14ac:dyDescent="0.25">
      <c r="A509" s="33">
        <v>55</v>
      </c>
      <c r="B509" s="72" t="s">
        <v>424</v>
      </c>
      <c r="C509" s="62">
        <v>4818</v>
      </c>
      <c r="D509" s="78">
        <f t="shared" si="64"/>
        <v>4336.2</v>
      </c>
      <c r="E509" s="62">
        <v>4336</v>
      </c>
      <c r="F509" s="26">
        <f t="shared" si="65"/>
        <v>5203.2</v>
      </c>
    </row>
    <row r="510" spans="1:6" x14ac:dyDescent="0.25">
      <c r="A510" s="61">
        <v>56</v>
      </c>
      <c r="B510" s="39" t="s">
        <v>425</v>
      </c>
      <c r="C510" s="62">
        <v>665</v>
      </c>
      <c r="D510" s="78">
        <f t="shared" si="64"/>
        <v>598.5</v>
      </c>
      <c r="E510" s="62">
        <v>599</v>
      </c>
      <c r="F510" s="26">
        <f t="shared" si="65"/>
        <v>718.8</v>
      </c>
    </row>
    <row r="511" spans="1:6" x14ac:dyDescent="0.25">
      <c r="A511" s="61">
        <v>57</v>
      </c>
      <c r="B511" s="39" t="s">
        <v>426</v>
      </c>
      <c r="C511" s="62">
        <v>343</v>
      </c>
      <c r="D511" s="78">
        <f t="shared" si="64"/>
        <v>308.7</v>
      </c>
      <c r="E511" s="62">
        <v>309</v>
      </c>
      <c r="F511" s="26">
        <f t="shared" si="65"/>
        <v>370.8</v>
      </c>
    </row>
    <row r="512" spans="1:6" x14ac:dyDescent="0.25">
      <c r="A512" s="61">
        <v>58</v>
      </c>
      <c r="B512" s="39" t="s">
        <v>427</v>
      </c>
      <c r="C512" s="62">
        <v>555</v>
      </c>
      <c r="D512" s="78">
        <f t="shared" si="64"/>
        <v>499.5</v>
      </c>
      <c r="E512" s="62">
        <v>500</v>
      </c>
      <c r="F512" s="26">
        <f t="shared" si="65"/>
        <v>600</v>
      </c>
    </row>
    <row r="513" spans="1:6" x14ac:dyDescent="0.25">
      <c r="A513" s="61">
        <v>59</v>
      </c>
      <c r="B513" s="39" t="s">
        <v>428</v>
      </c>
      <c r="C513" s="62">
        <v>212</v>
      </c>
      <c r="D513" s="78">
        <f t="shared" si="64"/>
        <v>190.8</v>
      </c>
      <c r="E513" s="62">
        <v>191</v>
      </c>
      <c r="F513" s="26">
        <f t="shared" si="65"/>
        <v>229.2</v>
      </c>
    </row>
    <row r="514" spans="1:6" x14ac:dyDescent="0.25">
      <c r="A514" s="141">
        <v>60</v>
      </c>
      <c r="B514" s="144" t="s">
        <v>429</v>
      </c>
      <c r="C514" s="145"/>
      <c r="D514" s="145"/>
      <c r="E514" s="145"/>
      <c r="F514" s="146"/>
    </row>
    <row r="515" spans="1:6" x14ac:dyDescent="0.25">
      <c r="A515" s="142"/>
      <c r="B515" s="43" t="s">
        <v>430</v>
      </c>
      <c r="C515" s="69">
        <v>69</v>
      </c>
      <c r="D515" s="78">
        <f>C515*0.9</f>
        <v>62.1</v>
      </c>
      <c r="E515" s="66">
        <v>62</v>
      </c>
      <c r="F515" s="26">
        <f>E515*1.2</f>
        <v>74.399999999999991</v>
      </c>
    </row>
    <row r="516" spans="1:6" x14ac:dyDescent="0.25">
      <c r="A516" s="143"/>
      <c r="B516" s="29" t="s">
        <v>431</v>
      </c>
      <c r="C516" s="69">
        <v>69</v>
      </c>
      <c r="D516" s="78">
        <f t="shared" ref="D516:D567" si="66">C516*0.9</f>
        <v>62.1</v>
      </c>
      <c r="E516" s="78">
        <v>62</v>
      </c>
      <c r="F516" s="26">
        <f t="shared" ref="F516:F567" si="67">E516*1.2</f>
        <v>74.399999999999991</v>
      </c>
    </row>
    <row r="517" spans="1:6" x14ac:dyDescent="0.25">
      <c r="A517" s="61">
        <v>61</v>
      </c>
      <c r="B517" s="39" t="s">
        <v>432</v>
      </c>
      <c r="C517" s="62">
        <v>266</v>
      </c>
      <c r="D517" s="78">
        <f t="shared" si="66"/>
        <v>239.4</v>
      </c>
      <c r="E517" s="62">
        <v>239</v>
      </c>
      <c r="F517" s="26">
        <f t="shared" si="67"/>
        <v>286.8</v>
      </c>
    </row>
    <row r="518" spans="1:6" x14ac:dyDescent="0.25">
      <c r="A518" s="61">
        <v>62</v>
      </c>
      <c r="B518" s="39" t="s">
        <v>433</v>
      </c>
      <c r="C518" s="62">
        <v>287</v>
      </c>
      <c r="D518" s="78">
        <f t="shared" si="66"/>
        <v>258.3</v>
      </c>
      <c r="E518" s="62">
        <v>258</v>
      </c>
      <c r="F518" s="26">
        <f t="shared" si="67"/>
        <v>309.59999999999997</v>
      </c>
    </row>
    <row r="519" spans="1:6" x14ac:dyDescent="0.25">
      <c r="A519" s="61">
        <v>63</v>
      </c>
      <c r="B519" s="39" t="s">
        <v>434</v>
      </c>
      <c r="C519" s="62">
        <v>3524</v>
      </c>
      <c r="D519" s="78">
        <f t="shared" si="66"/>
        <v>3171.6</v>
      </c>
      <c r="E519" s="62">
        <v>3172</v>
      </c>
      <c r="F519" s="26">
        <f t="shared" si="67"/>
        <v>3806.3999999999996</v>
      </c>
    </row>
    <row r="520" spans="1:6" x14ac:dyDescent="0.25">
      <c r="A520" s="61">
        <v>64</v>
      </c>
      <c r="B520" s="39" t="s">
        <v>435</v>
      </c>
      <c r="C520" s="62">
        <v>2877</v>
      </c>
      <c r="D520" s="78">
        <f t="shared" si="66"/>
        <v>2589.3000000000002</v>
      </c>
      <c r="E520" s="62">
        <v>2589</v>
      </c>
      <c r="F520" s="26">
        <f t="shared" si="67"/>
        <v>3106.7999999999997</v>
      </c>
    </row>
    <row r="521" spans="1:6" ht="25.5" x14ac:dyDescent="0.25">
      <c r="A521" s="61">
        <v>65</v>
      </c>
      <c r="B521" s="39" t="s">
        <v>436</v>
      </c>
      <c r="C521" s="62">
        <v>669</v>
      </c>
      <c r="D521" s="78">
        <f t="shared" si="66"/>
        <v>602.1</v>
      </c>
      <c r="E521" s="62">
        <v>602</v>
      </c>
      <c r="F521" s="26">
        <f t="shared" si="67"/>
        <v>722.4</v>
      </c>
    </row>
    <row r="522" spans="1:6" ht="25.5" x14ac:dyDescent="0.25">
      <c r="A522" s="73">
        <v>66</v>
      </c>
      <c r="B522" s="39" t="s">
        <v>437</v>
      </c>
      <c r="C522" s="62">
        <v>1428</v>
      </c>
      <c r="D522" s="78">
        <f t="shared" si="66"/>
        <v>1285.2</v>
      </c>
      <c r="E522" s="62">
        <v>1285</v>
      </c>
      <c r="F522" s="26">
        <f t="shared" si="67"/>
        <v>1542</v>
      </c>
    </row>
    <row r="523" spans="1:6" x14ac:dyDescent="0.25">
      <c r="A523" s="61">
        <v>67</v>
      </c>
      <c r="B523" s="39" t="s">
        <v>438</v>
      </c>
      <c r="C523" s="62">
        <v>2889</v>
      </c>
      <c r="D523" s="78">
        <f t="shared" si="66"/>
        <v>2600.1</v>
      </c>
      <c r="E523" s="62">
        <v>2600</v>
      </c>
      <c r="F523" s="26">
        <f t="shared" si="67"/>
        <v>3120</v>
      </c>
    </row>
    <row r="524" spans="1:6" x14ac:dyDescent="0.25">
      <c r="A524" s="61">
        <v>68</v>
      </c>
      <c r="B524" s="39" t="s">
        <v>439</v>
      </c>
      <c r="C524" s="62">
        <v>475</v>
      </c>
      <c r="D524" s="78">
        <f t="shared" si="66"/>
        <v>427.5</v>
      </c>
      <c r="E524" s="62">
        <v>428</v>
      </c>
      <c r="F524" s="26">
        <f t="shared" si="67"/>
        <v>513.6</v>
      </c>
    </row>
    <row r="525" spans="1:6" x14ac:dyDescent="0.25">
      <c r="A525" s="61">
        <v>69</v>
      </c>
      <c r="B525" s="39" t="s">
        <v>440</v>
      </c>
      <c r="C525" s="62">
        <v>2458</v>
      </c>
      <c r="D525" s="78">
        <f t="shared" si="66"/>
        <v>2212.2000000000003</v>
      </c>
      <c r="E525" s="62">
        <v>2212</v>
      </c>
      <c r="F525" s="26">
        <f t="shared" si="67"/>
        <v>2654.4</v>
      </c>
    </row>
    <row r="526" spans="1:6" x14ac:dyDescent="0.25">
      <c r="A526" s="61">
        <v>70</v>
      </c>
      <c r="B526" s="39" t="s">
        <v>441</v>
      </c>
      <c r="C526" s="62">
        <v>664</v>
      </c>
      <c r="D526" s="78">
        <f t="shared" si="66"/>
        <v>597.6</v>
      </c>
      <c r="E526" s="62">
        <v>598</v>
      </c>
      <c r="F526" s="26">
        <f t="shared" si="67"/>
        <v>717.6</v>
      </c>
    </row>
    <row r="527" spans="1:6" x14ac:dyDescent="0.25">
      <c r="A527" s="61">
        <v>71</v>
      </c>
      <c r="B527" s="39" t="s">
        <v>442</v>
      </c>
      <c r="C527" s="62">
        <v>183</v>
      </c>
      <c r="D527" s="78">
        <f t="shared" si="66"/>
        <v>164.70000000000002</v>
      </c>
      <c r="E527" s="62">
        <v>165</v>
      </c>
      <c r="F527" s="26">
        <f t="shared" si="67"/>
        <v>198</v>
      </c>
    </row>
    <row r="528" spans="1:6" ht="25.5" x14ac:dyDescent="0.25">
      <c r="A528" s="61">
        <v>72</v>
      </c>
      <c r="B528" s="39" t="s">
        <v>443</v>
      </c>
      <c r="C528" s="62">
        <v>3536</v>
      </c>
      <c r="D528" s="78">
        <f t="shared" si="66"/>
        <v>3182.4</v>
      </c>
      <c r="E528" s="62">
        <v>3182</v>
      </c>
      <c r="F528" s="26">
        <f t="shared" si="67"/>
        <v>3818.3999999999996</v>
      </c>
    </row>
    <row r="529" spans="1:6" x14ac:dyDescent="0.25">
      <c r="A529" s="61">
        <v>73</v>
      </c>
      <c r="B529" s="39" t="s">
        <v>444</v>
      </c>
      <c r="C529" s="62">
        <v>1853</v>
      </c>
      <c r="D529" s="78">
        <f t="shared" si="66"/>
        <v>1667.7</v>
      </c>
      <c r="E529" s="62">
        <v>1668</v>
      </c>
      <c r="F529" s="26">
        <f t="shared" si="67"/>
        <v>2001.6</v>
      </c>
    </row>
    <row r="530" spans="1:6" x14ac:dyDescent="0.25">
      <c r="A530" s="61">
        <v>74</v>
      </c>
      <c r="B530" s="39" t="s">
        <v>445</v>
      </c>
      <c r="C530" s="62">
        <v>5645</v>
      </c>
      <c r="D530" s="78">
        <f t="shared" si="66"/>
        <v>5080.5</v>
      </c>
      <c r="E530" s="62">
        <v>5081</v>
      </c>
      <c r="F530" s="26">
        <f t="shared" si="67"/>
        <v>6097.2</v>
      </c>
    </row>
    <row r="531" spans="1:6" x14ac:dyDescent="0.25">
      <c r="A531" s="61">
        <v>75</v>
      </c>
      <c r="B531" s="39" t="s">
        <v>446</v>
      </c>
      <c r="C531" s="62">
        <v>3336</v>
      </c>
      <c r="D531" s="78">
        <f t="shared" si="66"/>
        <v>3002.4</v>
      </c>
      <c r="E531" s="62">
        <v>3002</v>
      </c>
      <c r="F531" s="26">
        <f t="shared" si="67"/>
        <v>3602.4</v>
      </c>
    </row>
    <row r="532" spans="1:6" ht="25.5" x14ac:dyDescent="0.25">
      <c r="A532" s="61">
        <v>76</v>
      </c>
      <c r="B532" s="39" t="s">
        <v>447</v>
      </c>
      <c r="C532" s="62">
        <v>2683</v>
      </c>
      <c r="D532" s="78">
        <f t="shared" si="66"/>
        <v>2414.7000000000003</v>
      </c>
      <c r="E532" s="62">
        <v>2415</v>
      </c>
      <c r="F532" s="26">
        <f t="shared" si="67"/>
        <v>2898</v>
      </c>
    </row>
    <row r="533" spans="1:6" x14ac:dyDescent="0.25">
      <c r="A533" s="61">
        <v>77</v>
      </c>
      <c r="B533" s="39" t="s">
        <v>448</v>
      </c>
      <c r="C533" s="62">
        <v>284</v>
      </c>
      <c r="D533" s="78">
        <f t="shared" si="66"/>
        <v>255.6</v>
      </c>
      <c r="E533" s="62">
        <v>256</v>
      </c>
      <c r="F533" s="26">
        <f t="shared" si="67"/>
        <v>307.2</v>
      </c>
    </row>
    <row r="534" spans="1:6" ht="25.5" x14ac:dyDescent="0.25">
      <c r="A534" s="61">
        <v>78</v>
      </c>
      <c r="B534" s="39" t="s">
        <v>449</v>
      </c>
      <c r="C534" s="62">
        <v>680</v>
      </c>
      <c r="D534" s="78">
        <f t="shared" si="66"/>
        <v>612</v>
      </c>
      <c r="E534" s="62">
        <v>612</v>
      </c>
      <c r="F534" s="26">
        <f t="shared" si="67"/>
        <v>734.4</v>
      </c>
    </row>
    <row r="535" spans="1:6" ht="25.5" x14ac:dyDescent="0.25">
      <c r="A535" s="61">
        <v>79</v>
      </c>
      <c r="B535" s="39" t="s">
        <v>450</v>
      </c>
      <c r="C535" s="62">
        <v>4592</v>
      </c>
      <c r="D535" s="78">
        <f t="shared" si="66"/>
        <v>4132.8</v>
      </c>
      <c r="E535" s="62">
        <v>4133</v>
      </c>
      <c r="F535" s="26">
        <f t="shared" si="67"/>
        <v>4959.5999999999995</v>
      </c>
    </row>
    <row r="536" spans="1:6" x14ac:dyDescent="0.25">
      <c r="A536" s="61">
        <v>80</v>
      </c>
      <c r="B536" s="39" t="s">
        <v>451</v>
      </c>
      <c r="C536" s="62">
        <v>515</v>
      </c>
      <c r="D536" s="78">
        <f t="shared" si="66"/>
        <v>463.5</v>
      </c>
      <c r="E536" s="62">
        <v>464</v>
      </c>
      <c r="F536" s="26">
        <f t="shared" si="67"/>
        <v>556.79999999999995</v>
      </c>
    </row>
    <row r="537" spans="1:6" x14ac:dyDescent="0.25">
      <c r="A537" s="61">
        <v>81</v>
      </c>
      <c r="B537" s="39" t="s">
        <v>452</v>
      </c>
      <c r="C537" s="62">
        <v>3516</v>
      </c>
      <c r="D537" s="78">
        <f t="shared" si="66"/>
        <v>3164.4</v>
      </c>
      <c r="E537" s="62">
        <v>3164</v>
      </c>
      <c r="F537" s="26">
        <f t="shared" si="67"/>
        <v>3796.7999999999997</v>
      </c>
    </row>
    <row r="538" spans="1:6" ht="25.5" x14ac:dyDescent="0.25">
      <c r="A538" s="61">
        <v>82</v>
      </c>
      <c r="B538" s="39" t="s">
        <v>453</v>
      </c>
      <c r="C538" s="62">
        <v>1213</v>
      </c>
      <c r="D538" s="78">
        <f t="shared" si="66"/>
        <v>1091.7</v>
      </c>
      <c r="E538" s="62">
        <v>1092</v>
      </c>
      <c r="F538" s="26">
        <f t="shared" si="67"/>
        <v>1310.3999999999999</v>
      </c>
    </row>
    <row r="539" spans="1:6" x14ac:dyDescent="0.25">
      <c r="A539" s="61">
        <v>83</v>
      </c>
      <c r="B539" s="39" t="s">
        <v>454</v>
      </c>
      <c r="C539" s="62">
        <v>2993</v>
      </c>
      <c r="D539" s="78">
        <f t="shared" si="66"/>
        <v>2693.7000000000003</v>
      </c>
      <c r="E539" s="62">
        <v>2694</v>
      </c>
      <c r="F539" s="26">
        <f t="shared" si="67"/>
        <v>3232.7999999999997</v>
      </c>
    </row>
    <row r="540" spans="1:6" x14ac:dyDescent="0.25">
      <c r="A540" s="61">
        <v>84</v>
      </c>
      <c r="B540" s="39" t="s">
        <v>455</v>
      </c>
      <c r="C540" s="62">
        <v>737</v>
      </c>
      <c r="D540" s="78">
        <f t="shared" si="66"/>
        <v>663.30000000000007</v>
      </c>
      <c r="E540" s="62">
        <v>663</v>
      </c>
      <c r="F540" s="26">
        <f t="shared" si="67"/>
        <v>795.6</v>
      </c>
    </row>
    <row r="541" spans="1:6" x14ac:dyDescent="0.25">
      <c r="A541" s="61">
        <v>85</v>
      </c>
      <c r="B541" s="39" t="s">
        <v>456</v>
      </c>
      <c r="C541" s="62">
        <v>3215</v>
      </c>
      <c r="D541" s="78">
        <f t="shared" si="66"/>
        <v>2893.5</v>
      </c>
      <c r="E541" s="62">
        <v>2894</v>
      </c>
      <c r="F541" s="26">
        <f t="shared" si="67"/>
        <v>3472.7999999999997</v>
      </c>
    </row>
    <row r="542" spans="1:6" x14ac:dyDescent="0.25">
      <c r="A542" s="61">
        <v>86</v>
      </c>
      <c r="B542" s="39" t="s">
        <v>457</v>
      </c>
      <c r="C542" s="62">
        <v>3253</v>
      </c>
      <c r="D542" s="78">
        <f t="shared" si="66"/>
        <v>2927.7000000000003</v>
      </c>
      <c r="E542" s="62">
        <v>2928</v>
      </c>
      <c r="F542" s="26">
        <f t="shared" si="67"/>
        <v>3513.6</v>
      </c>
    </row>
    <row r="543" spans="1:6" ht="25.5" x14ac:dyDescent="0.25">
      <c r="A543" s="61">
        <v>87</v>
      </c>
      <c r="B543" s="39" t="s">
        <v>458</v>
      </c>
      <c r="C543" s="62">
        <v>853</v>
      </c>
      <c r="D543" s="78">
        <f t="shared" si="66"/>
        <v>767.7</v>
      </c>
      <c r="E543" s="62">
        <v>768</v>
      </c>
      <c r="F543" s="26">
        <f t="shared" si="67"/>
        <v>921.59999999999991</v>
      </c>
    </row>
    <row r="544" spans="1:6" ht="25.5" x14ac:dyDescent="0.25">
      <c r="A544" s="61">
        <v>88</v>
      </c>
      <c r="B544" s="39" t="s">
        <v>459</v>
      </c>
      <c r="C544" s="62">
        <v>1071</v>
      </c>
      <c r="D544" s="78">
        <f t="shared" si="66"/>
        <v>963.9</v>
      </c>
      <c r="E544" s="62">
        <v>964</v>
      </c>
      <c r="F544" s="26">
        <f t="shared" si="67"/>
        <v>1156.8</v>
      </c>
    </row>
    <row r="545" spans="1:6" x14ac:dyDescent="0.25">
      <c r="A545" s="61">
        <v>89</v>
      </c>
      <c r="B545" s="39" t="s">
        <v>460</v>
      </c>
      <c r="C545" s="62">
        <v>3338</v>
      </c>
      <c r="D545" s="78">
        <f t="shared" si="66"/>
        <v>3004.2000000000003</v>
      </c>
      <c r="E545" s="62">
        <v>3004</v>
      </c>
      <c r="F545" s="26">
        <f t="shared" si="67"/>
        <v>3604.7999999999997</v>
      </c>
    </row>
    <row r="546" spans="1:6" x14ac:dyDescent="0.25">
      <c r="A546" s="61">
        <v>90</v>
      </c>
      <c r="B546" s="39" t="s">
        <v>461</v>
      </c>
      <c r="C546" s="62">
        <v>387</v>
      </c>
      <c r="D546" s="78">
        <f t="shared" si="66"/>
        <v>348.3</v>
      </c>
      <c r="E546" s="62">
        <v>348</v>
      </c>
      <c r="F546" s="26">
        <f t="shared" si="67"/>
        <v>417.59999999999997</v>
      </c>
    </row>
    <row r="547" spans="1:6" x14ac:dyDescent="0.25">
      <c r="A547" s="61">
        <v>91</v>
      </c>
      <c r="B547" s="39" t="s">
        <v>462</v>
      </c>
      <c r="C547" s="62">
        <v>3602</v>
      </c>
      <c r="D547" s="78">
        <f t="shared" si="66"/>
        <v>3241.8</v>
      </c>
      <c r="E547" s="62">
        <v>3242</v>
      </c>
      <c r="F547" s="26">
        <f t="shared" si="67"/>
        <v>3890.3999999999996</v>
      </c>
    </row>
    <row r="548" spans="1:6" ht="25.5" x14ac:dyDescent="0.25">
      <c r="A548" s="61">
        <v>92</v>
      </c>
      <c r="B548" s="39" t="s">
        <v>463</v>
      </c>
      <c r="C548" s="62">
        <v>2244</v>
      </c>
      <c r="D548" s="78">
        <f t="shared" si="66"/>
        <v>2019.6000000000001</v>
      </c>
      <c r="E548" s="62">
        <v>2020</v>
      </c>
      <c r="F548" s="26">
        <f t="shared" si="67"/>
        <v>2424</v>
      </c>
    </row>
    <row r="549" spans="1:6" ht="38.25" x14ac:dyDescent="0.25">
      <c r="A549" s="61">
        <v>93</v>
      </c>
      <c r="B549" s="39" t="s">
        <v>464</v>
      </c>
      <c r="C549" s="62">
        <v>3892</v>
      </c>
      <c r="D549" s="78">
        <f t="shared" si="66"/>
        <v>3502.8</v>
      </c>
      <c r="E549" s="62">
        <v>3503</v>
      </c>
      <c r="F549" s="26">
        <f t="shared" si="67"/>
        <v>4203.5999999999995</v>
      </c>
    </row>
    <row r="550" spans="1:6" ht="38.25" x14ac:dyDescent="0.25">
      <c r="A550" s="61">
        <v>94</v>
      </c>
      <c r="B550" s="39" t="s">
        <v>465</v>
      </c>
      <c r="C550" s="62">
        <v>5972</v>
      </c>
      <c r="D550" s="78">
        <f t="shared" si="66"/>
        <v>5374.8</v>
      </c>
      <c r="E550" s="62">
        <v>5375</v>
      </c>
      <c r="F550" s="26">
        <f t="shared" si="67"/>
        <v>6450</v>
      </c>
    </row>
    <row r="551" spans="1:6" ht="38.25" x14ac:dyDescent="0.25">
      <c r="A551" s="61">
        <v>95</v>
      </c>
      <c r="B551" s="39" t="s">
        <v>466</v>
      </c>
      <c r="C551" s="62">
        <v>5536</v>
      </c>
      <c r="D551" s="78">
        <f t="shared" si="66"/>
        <v>4982.4000000000005</v>
      </c>
      <c r="E551" s="62">
        <v>4982</v>
      </c>
      <c r="F551" s="26">
        <f t="shared" si="67"/>
        <v>5978.4</v>
      </c>
    </row>
    <row r="552" spans="1:6" x14ac:dyDescent="0.25">
      <c r="A552" s="61">
        <v>96</v>
      </c>
      <c r="B552" s="39" t="s">
        <v>467</v>
      </c>
      <c r="C552" s="62">
        <v>5503</v>
      </c>
      <c r="D552" s="78">
        <f t="shared" si="66"/>
        <v>4952.7</v>
      </c>
      <c r="E552" s="62">
        <v>4953</v>
      </c>
      <c r="F552" s="26">
        <f t="shared" si="67"/>
        <v>5943.5999999999995</v>
      </c>
    </row>
    <row r="553" spans="1:6" ht="25.5" x14ac:dyDescent="0.25">
      <c r="A553" s="61">
        <v>97</v>
      </c>
      <c r="B553" s="39" t="s">
        <v>468</v>
      </c>
      <c r="C553" s="62">
        <v>853</v>
      </c>
      <c r="D553" s="78">
        <f t="shared" si="66"/>
        <v>767.7</v>
      </c>
      <c r="E553" s="62">
        <v>768</v>
      </c>
      <c r="F553" s="26">
        <f t="shared" si="67"/>
        <v>921.59999999999991</v>
      </c>
    </row>
    <row r="554" spans="1:6" ht="25.5" x14ac:dyDescent="0.25">
      <c r="A554" s="61">
        <v>98</v>
      </c>
      <c r="B554" s="39" t="s">
        <v>469</v>
      </c>
      <c r="C554" s="62">
        <v>2313</v>
      </c>
      <c r="D554" s="78">
        <f t="shared" si="66"/>
        <v>2081.7000000000003</v>
      </c>
      <c r="E554" s="62">
        <v>2082</v>
      </c>
      <c r="F554" s="26">
        <f t="shared" si="67"/>
        <v>2498.4</v>
      </c>
    </row>
    <row r="555" spans="1:6" ht="25.5" x14ac:dyDescent="0.25">
      <c r="A555" s="23">
        <v>99</v>
      </c>
      <c r="B555" s="39" t="s">
        <v>470</v>
      </c>
      <c r="C555" s="62">
        <v>2313</v>
      </c>
      <c r="D555" s="78">
        <f t="shared" si="66"/>
        <v>2081.7000000000003</v>
      </c>
      <c r="E555" s="62">
        <v>2082</v>
      </c>
      <c r="F555" s="26">
        <f t="shared" si="67"/>
        <v>2498.4</v>
      </c>
    </row>
    <row r="556" spans="1:6" ht="25.5" x14ac:dyDescent="0.25">
      <c r="A556" s="23">
        <v>100</v>
      </c>
      <c r="B556" s="39" t="s">
        <v>471</v>
      </c>
      <c r="C556" s="62">
        <v>714</v>
      </c>
      <c r="D556" s="78">
        <f t="shared" si="66"/>
        <v>642.6</v>
      </c>
      <c r="E556" s="62">
        <v>643</v>
      </c>
      <c r="F556" s="26">
        <f t="shared" si="67"/>
        <v>771.6</v>
      </c>
    </row>
    <row r="557" spans="1:6" x14ac:dyDescent="0.25">
      <c r="A557" s="23">
        <v>101</v>
      </c>
      <c r="B557" s="39" t="s">
        <v>472</v>
      </c>
      <c r="C557" s="62">
        <v>597</v>
      </c>
      <c r="D557" s="78">
        <f t="shared" si="66"/>
        <v>537.30000000000007</v>
      </c>
      <c r="E557" s="62">
        <v>537</v>
      </c>
      <c r="F557" s="26">
        <f t="shared" si="67"/>
        <v>644.4</v>
      </c>
    </row>
    <row r="558" spans="1:6" x14ac:dyDescent="0.25">
      <c r="A558" s="23">
        <v>102</v>
      </c>
      <c r="B558" s="39" t="s">
        <v>473</v>
      </c>
      <c r="C558" s="62">
        <v>2122</v>
      </c>
      <c r="D558" s="78">
        <f t="shared" si="66"/>
        <v>1909.8</v>
      </c>
      <c r="E558" s="62">
        <v>1910</v>
      </c>
      <c r="F558" s="26">
        <f t="shared" si="67"/>
        <v>2292</v>
      </c>
    </row>
    <row r="559" spans="1:6" x14ac:dyDescent="0.25">
      <c r="A559" s="23">
        <v>103</v>
      </c>
      <c r="B559" s="39" t="s">
        <v>474</v>
      </c>
      <c r="C559" s="62">
        <v>2748</v>
      </c>
      <c r="D559" s="78">
        <f t="shared" si="66"/>
        <v>2473.2000000000003</v>
      </c>
      <c r="E559" s="62">
        <v>2473</v>
      </c>
      <c r="F559" s="26">
        <f t="shared" si="67"/>
        <v>2967.6</v>
      </c>
    </row>
    <row r="560" spans="1:6" x14ac:dyDescent="0.25">
      <c r="A560" s="23">
        <v>104</v>
      </c>
      <c r="B560" s="39" t="s">
        <v>475</v>
      </c>
      <c r="C560" s="62">
        <v>2467</v>
      </c>
      <c r="D560" s="78">
        <f t="shared" si="66"/>
        <v>2220.3000000000002</v>
      </c>
      <c r="E560" s="62">
        <v>2220</v>
      </c>
      <c r="F560" s="26">
        <f t="shared" si="67"/>
        <v>2664</v>
      </c>
    </row>
    <row r="561" spans="1:6" ht="38.25" x14ac:dyDescent="0.25">
      <c r="A561" s="23">
        <v>105</v>
      </c>
      <c r="B561" s="39" t="s">
        <v>476</v>
      </c>
      <c r="C561" s="62">
        <v>4488</v>
      </c>
      <c r="D561" s="78">
        <f t="shared" si="66"/>
        <v>4039.2000000000003</v>
      </c>
      <c r="E561" s="62">
        <v>4039</v>
      </c>
      <c r="F561" s="26">
        <f t="shared" si="67"/>
        <v>4846.8</v>
      </c>
    </row>
    <row r="562" spans="1:6" ht="25.5" x14ac:dyDescent="0.25">
      <c r="A562" s="23">
        <v>106</v>
      </c>
      <c r="B562" s="39" t="s">
        <v>477</v>
      </c>
      <c r="C562" s="62">
        <v>2477</v>
      </c>
      <c r="D562" s="78">
        <f t="shared" si="66"/>
        <v>2229.3000000000002</v>
      </c>
      <c r="E562" s="62">
        <v>2229</v>
      </c>
      <c r="F562" s="26">
        <f t="shared" si="67"/>
        <v>2674.7999999999997</v>
      </c>
    </row>
    <row r="563" spans="1:6" ht="25.5" x14ac:dyDescent="0.25">
      <c r="A563" s="23">
        <v>107</v>
      </c>
      <c r="B563" s="39" t="s">
        <v>478</v>
      </c>
      <c r="C563" s="62">
        <v>1749</v>
      </c>
      <c r="D563" s="78">
        <f t="shared" si="66"/>
        <v>1574.1000000000001</v>
      </c>
      <c r="E563" s="62">
        <v>1574</v>
      </c>
      <c r="F563" s="26">
        <f t="shared" si="67"/>
        <v>1888.8</v>
      </c>
    </row>
    <row r="564" spans="1:6" x14ac:dyDescent="0.25">
      <c r="A564" s="23">
        <v>108</v>
      </c>
      <c r="B564" s="39" t="s">
        <v>479</v>
      </c>
      <c r="C564" s="62">
        <v>1254</v>
      </c>
      <c r="D564" s="78">
        <f t="shared" si="66"/>
        <v>1128.6000000000001</v>
      </c>
      <c r="E564" s="62">
        <v>1129</v>
      </c>
      <c r="F564" s="26">
        <f t="shared" si="67"/>
        <v>1354.8</v>
      </c>
    </row>
    <row r="565" spans="1:6" x14ac:dyDescent="0.25">
      <c r="A565" s="23">
        <v>109</v>
      </c>
      <c r="B565" s="39" t="s">
        <v>480</v>
      </c>
      <c r="C565" s="62">
        <v>2289</v>
      </c>
      <c r="D565" s="78">
        <f t="shared" si="66"/>
        <v>2060.1</v>
      </c>
      <c r="E565" s="62">
        <v>2060</v>
      </c>
      <c r="F565" s="26">
        <f t="shared" si="67"/>
        <v>2472</v>
      </c>
    </row>
    <row r="566" spans="1:6" x14ac:dyDescent="0.25">
      <c r="A566" s="23">
        <v>110</v>
      </c>
      <c r="B566" s="39" t="s">
        <v>481</v>
      </c>
      <c r="C566" s="62">
        <v>4617</v>
      </c>
      <c r="D566" s="78">
        <f t="shared" si="66"/>
        <v>4155.3</v>
      </c>
      <c r="E566" s="62">
        <v>4155</v>
      </c>
      <c r="F566" s="26">
        <f t="shared" si="67"/>
        <v>4986</v>
      </c>
    </row>
    <row r="567" spans="1:6" ht="25.5" x14ac:dyDescent="0.2">
      <c r="A567" s="63" t="s">
        <v>482</v>
      </c>
      <c r="B567" s="24" t="s">
        <v>483</v>
      </c>
      <c r="C567" s="62">
        <v>1305.96</v>
      </c>
      <c r="D567" s="78">
        <f t="shared" si="66"/>
        <v>1175.364</v>
      </c>
      <c r="E567" s="62">
        <v>1175</v>
      </c>
      <c r="F567" s="26">
        <f t="shared" si="67"/>
        <v>1410</v>
      </c>
    </row>
    <row r="568" spans="1:6" ht="25.15" customHeight="1" x14ac:dyDescent="0.25">
      <c r="A568" s="167" t="s">
        <v>484</v>
      </c>
      <c r="B568" s="167"/>
      <c r="C568" s="167"/>
      <c r="D568" s="167"/>
      <c r="E568" s="167"/>
      <c r="F568" s="167"/>
    </row>
    <row r="569" spans="1:6" ht="25.5" x14ac:dyDescent="0.25">
      <c r="A569" s="20" t="s">
        <v>1</v>
      </c>
      <c r="B569" s="20" t="s">
        <v>96</v>
      </c>
      <c r="C569" s="54" t="s">
        <v>3</v>
      </c>
      <c r="D569" s="54"/>
      <c r="E569" s="54" t="s">
        <v>3</v>
      </c>
      <c r="F569" s="22" t="s">
        <v>4</v>
      </c>
    </row>
    <row r="570" spans="1:6" x14ac:dyDescent="0.25">
      <c r="A570" s="141" t="s">
        <v>485</v>
      </c>
      <c r="B570" s="168" t="s">
        <v>486</v>
      </c>
      <c r="C570" s="169"/>
      <c r="D570" s="169"/>
      <c r="E570" s="169"/>
      <c r="F570" s="170"/>
    </row>
    <row r="571" spans="1:6" ht="25.5" x14ac:dyDescent="0.25">
      <c r="A571" s="142"/>
      <c r="B571" s="72" t="s">
        <v>487</v>
      </c>
      <c r="C571" s="74">
        <v>890</v>
      </c>
      <c r="D571" s="62">
        <f>C571*0.9</f>
        <v>801</v>
      </c>
      <c r="E571" s="62">
        <v>801</v>
      </c>
      <c r="F571" s="26">
        <f>E571*1.2</f>
        <v>961.19999999999993</v>
      </c>
    </row>
    <row r="572" spans="1:6" x14ac:dyDescent="0.25">
      <c r="A572" s="142"/>
      <c r="B572" s="72" t="s">
        <v>488</v>
      </c>
      <c r="C572" s="74">
        <v>642</v>
      </c>
      <c r="D572" s="62">
        <f t="shared" ref="D572:D573" si="68">C572*0.9</f>
        <v>577.80000000000007</v>
      </c>
      <c r="E572" s="62">
        <v>578</v>
      </c>
      <c r="F572" s="26">
        <f t="shared" ref="F572:F573" si="69">E572*1.2</f>
        <v>693.6</v>
      </c>
    </row>
    <row r="573" spans="1:6" x14ac:dyDescent="0.25">
      <c r="A573" s="143"/>
      <c r="B573" s="72" t="s">
        <v>489</v>
      </c>
      <c r="C573" s="74">
        <v>1328</v>
      </c>
      <c r="D573" s="62">
        <f t="shared" si="68"/>
        <v>1195.2</v>
      </c>
      <c r="E573" s="62">
        <v>1195</v>
      </c>
      <c r="F573" s="26">
        <f t="shared" si="69"/>
        <v>1434</v>
      </c>
    </row>
    <row r="574" spans="1:6" x14ac:dyDescent="0.25">
      <c r="A574" s="141">
        <f>A570+1</f>
        <v>2</v>
      </c>
      <c r="B574" s="168" t="s">
        <v>490</v>
      </c>
      <c r="C574" s="169"/>
      <c r="D574" s="169"/>
      <c r="E574" s="169"/>
      <c r="F574" s="170"/>
    </row>
    <row r="575" spans="1:6" x14ac:dyDescent="0.25">
      <c r="A575" s="143"/>
      <c r="B575" s="72" t="s">
        <v>491</v>
      </c>
      <c r="C575" s="75">
        <v>993</v>
      </c>
      <c r="D575" s="78">
        <f>C575*0.9</f>
        <v>893.7</v>
      </c>
      <c r="E575" s="78">
        <v>894</v>
      </c>
      <c r="F575" s="26">
        <f>E575*1.2</f>
        <v>1072.8</v>
      </c>
    </row>
    <row r="576" spans="1:6" x14ac:dyDescent="0.25">
      <c r="A576" s="141">
        <f>A574+1</f>
        <v>3</v>
      </c>
      <c r="B576" s="168" t="s">
        <v>492</v>
      </c>
      <c r="C576" s="169"/>
      <c r="D576" s="169"/>
      <c r="E576" s="169"/>
      <c r="F576" s="170"/>
    </row>
    <row r="577" spans="1:6" x14ac:dyDescent="0.25">
      <c r="A577" s="143"/>
      <c r="B577" s="76" t="s">
        <v>491</v>
      </c>
      <c r="C577" s="74">
        <v>1602</v>
      </c>
      <c r="D577" s="62">
        <f>C577*0.9</f>
        <v>1441.8</v>
      </c>
      <c r="E577" s="62">
        <v>1442</v>
      </c>
      <c r="F577" s="26">
        <f>E577*1.2</f>
        <v>1730.3999999999999</v>
      </c>
    </row>
    <row r="578" spans="1:6" ht="25.5" x14ac:dyDescent="0.25">
      <c r="A578" s="33">
        <f>A576+1</f>
        <v>4</v>
      </c>
      <c r="B578" s="77" t="s">
        <v>493</v>
      </c>
      <c r="C578" s="78">
        <v>2062</v>
      </c>
      <c r="D578" s="62">
        <f>C578*0.9</f>
        <v>1855.8</v>
      </c>
      <c r="E578" s="78">
        <v>1856</v>
      </c>
      <c r="F578" s="26">
        <f>E578*1.2</f>
        <v>2227.1999999999998</v>
      </c>
    </row>
    <row r="579" spans="1:6" x14ac:dyDescent="0.25">
      <c r="A579" s="180">
        <f>A578+1</f>
        <v>5</v>
      </c>
      <c r="B579" s="168" t="s">
        <v>494</v>
      </c>
      <c r="C579" s="169"/>
      <c r="D579" s="169"/>
      <c r="E579" s="169"/>
      <c r="F579" s="170"/>
    </row>
    <row r="580" spans="1:6" x14ac:dyDescent="0.25">
      <c r="A580" s="181"/>
      <c r="B580" s="72" t="s">
        <v>495</v>
      </c>
      <c r="C580" s="62">
        <v>1080</v>
      </c>
      <c r="D580" s="62">
        <f>C580*0.9</f>
        <v>972</v>
      </c>
      <c r="E580" s="62">
        <v>972</v>
      </c>
      <c r="F580" s="26">
        <f>E580*1.2</f>
        <v>1166.3999999999999</v>
      </c>
    </row>
    <row r="581" spans="1:6" x14ac:dyDescent="0.25">
      <c r="A581" s="141">
        <f>A579+1</f>
        <v>6</v>
      </c>
      <c r="B581" s="171" t="s">
        <v>496</v>
      </c>
      <c r="C581" s="182"/>
      <c r="D581" s="182"/>
      <c r="E581" s="182"/>
      <c r="F581" s="183"/>
    </row>
    <row r="582" spans="1:6" x14ac:dyDescent="0.25">
      <c r="A582" s="142"/>
      <c r="B582" s="43" t="s">
        <v>497</v>
      </c>
      <c r="C582" s="66">
        <v>122</v>
      </c>
      <c r="D582" s="78">
        <f>C582*0.9</f>
        <v>109.8</v>
      </c>
      <c r="E582" s="62">
        <v>110</v>
      </c>
      <c r="F582" s="26">
        <f>C582*1.2</f>
        <v>146.4</v>
      </c>
    </row>
    <row r="583" spans="1:6" x14ac:dyDescent="0.25">
      <c r="A583" s="143"/>
      <c r="B583" s="29" t="s">
        <v>498</v>
      </c>
      <c r="C583" s="68">
        <v>122</v>
      </c>
      <c r="D583" s="78">
        <f t="shared" ref="D583:D588" si="70">C583*0.9</f>
        <v>109.8</v>
      </c>
      <c r="E583" s="68">
        <v>110</v>
      </c>
      <c r="F583" s="26">
        <f t="shared" ref="F583:F588" si="71">C583*1.2</f>
        <v>146.4</v>
      </c>
    </row>
    <row r="584" spans="1:6" x14ac:dyDescent="0.25">
      <c r="A584" s="61">
        <f>A581+1</f>
        <v>7</v>
      </c>
      <c r="B584" s="77" t="s">
        <v>499</v>
      </c>
      <c r="C584" s="62">
        <v>158</v>
      </c>
      <c r="D584" s="78">
        <f t="shared" si="70"/>
        <v>142.20000000000002</v>
      </c>
      <c r="E584" s="62">
        <v>142</v>
      </c>
      <c r="F584" s="26">
        <f t="shared" si="71"/>
        <v>189.6</v>
      </c>
    </row>
    <row r="585" spans="1:6" x14ac:dyDescent="0.25">
      <c r="A585" s="61">
        <f>A584+1</f>
        <v>8</v>
      </c>
      <c r="B585" s="77" t="s">
        <v>500</v>
      </c>
      <c r="C585" s="62">
        <v>188</v>
      </c>
      <c r="D585" s="78">
        <f t="shared" si="70"/>
        <v>169.20000000000002</v>
      </c>
      <c r="E585" s="62">
        <v>169</v>
      </c>
      <c r="F585" s="26">
        <f t="shared" si="71"/>
        <v>225.6</v>
      </c>
    </row>
    <row r="586" spans="1:6" x14ac:dyDescent="0.25">
      <c r="A586" s="61">
        <f>A585+1</f>
        <v>9</v>
      </c>
      <c r="B586" s="77" t="s">
        <v>501</v>
      </c>
      <c r="C586" s="62">
        <v>120</v>
      </c>
      <c r="D586" s="78">
        <f t="shared" si="70"/>
        <v>108</v>
      </c>
      <c r="E586" s="62">
        <v>108</v>
      </c>
      <c r="F586" s="26">
        <f t="shared" si="71"/>
        <v>144</v>
      </c>
    </row>
    <row r="587" spans="1:6" x14ac:dyDescent="0.25">
      <c r="A587" s="61">
        <f>A586+1</f>
        <v>10</v>
      </c>
      <c r="B587" s="77" t="s">
        <v>502</v>
      </c>
      <c r="C587" s="62">
        <v>370</v>
      </c>
      <c r="D587" s="78">
        <f t="shared" si="70"/>
        <v>333</v>
      </c>
      <c r="E587" s="62">
        <v>333</v>
      </c>
      <c r="F587" s="26">
        <f t="shared" si="71"/>
        <v>444</v>
      </c>
    </row>
    <row r="588" spans="1:6" x14ac:dyDescent="0.25">
      <c r="A588" s="61">
        <f>A587+1</f>
        <v>11</v>
      </c>
      <c r="B588" s="77" t="s">
        <v>503</v>
      </c>
      <c r="C588" s="62">
        <v>551</v>
      </c>
      <c r="D588" s="78">
        <f t="shared" si="70"/>
        <v>495.90000000000003</v>
      </c>
      <c r="E588" s="62">
        <v>496</v>
      </c>
      <c r="F588" s="26">
        <f t="shared" si="71"/>
        <v>661.19999999999993</v>
      </c>
    </row>
    <row r="589" spans="1:6" ht="34.9" customHeight="1" x14ac:dyDescent="0.25">
      <c r="A589" s="149" t="s">
        <v>504</v>
      </c>
      <c r="B589" s="149"/>
      <c r="C589" s="149"/>
      <c r="D589" s="149"/>
      <c r="E589" s="149"/>
      <c r="F589" s="149"/>
    </row>
    <row r="590" spans="1:6" ht="25.5" x14ac:dyDescent="0.25">
      <c r="A590" s="20" t="s">
        <v>1</v>
      </c>
      <c r="B590" s="20" t="s">
        <v>96</v>
      </c>
      <c r="C590" s="54" t="s">
        <v>3</v>
      </c>
      <c r="D590" s="54"/>
      <c r="E590" s="54" t="s">
        <v>3</v>
      </c>
      <c r="F590" s="22" t="s">
        <v>4</v>
      </c>
    </row>
    <row r="591" spans="1:6" x14ac:dyDescent="0.25">
      <c r="A591" s="61">
        <v>1</v>
      </c>
      <c r="B591" s="79" t="s">
        <v>505</v>
      </c>
      <c r="C591" s="62">
        <v>4362</v>
      </c>
      <c r="D591" s="62">
        <f>C591*0.9</f>
        <v>3925.8</v>
      </c>
      <c r="E591" s="62">
        <v>3926</v>
      </c>
      <c r="F591" s="26">
        <f>E591*1.2</f>
        <v>4711.2</v>
      </c>
    </row>
    <row r="592" spans="1:6" ht="25.5" x14ac:dyDescent="0.25">
      <c r="A592" s="61">
        <v>2</v>
      </c>
      <c r="B592" s="79" t="s">
        <v>506</v>
      </c>
      <c r="C592" s="62">
        <v>1388</v>
      </c>
      <c r="D592" s="62">
        <f t="shared" ref="D592:D599" si="72">C592*0.9</f>
        <v>1249.2</v>
      </c>
      <c r="E592" s="62">
        <v>1249</v>
      </c>
      <c r="F592" s="26">
        <f>E592*1.2</f>
        <v>1498.8</v>
      </c>
    </row>
    <row r="593" spans="1:6" ht="25.5" x14ac:dyDescent="0.25">
      <c r="A593" s="61">
        <v>3</v>
      </c>
      <c r="B593" s="79" t="s">
        <v>507</v>
      </c>
      <c r="C593" s="62">
        <v>1784</v>
      </c>
      <c r="D593" s="62">
        <f t="shared" si="72"/>
        <v>1605.6000000000001</v>
      </c>
      <c r="E593" s="62">
        <v>1606</v>
      </c>
      <c r="F593" s="26">
        <f t="shared" ref="F593:F599" si="73">E593*1.2</f>
        <v>1927.1999999999998</v>
      </c>
    </row>
    <row r="594" spans="1:6" x14ac:dyDescent="0.25">
      <c r="A594" s="44">
        <v>4</v>
      </c>
      <c r="B594" s="79" t="s">
        <v>508</v>
      </c>
      <c r="C594" s="62">
        <v>4362</v>
      </c>
      <c r="D594" s="62">
        <f t="shared" si="72"/>
        <v>3925.8</v>
      </c>
      <c r="E594" s="62">
        <v>3926</v>
      </c>
      <c r="F594" s="26">
        <f t="shared" si="73"/>
        <v>4711.2</v>
      </c>
    </row>
    <row r="595" spans="1:6" ht="25.5" x14ac:dyDescent="0.25">
      <c r="A595" s="44">
        <v>5</v>
      </c>
      <c r="B595" s="79" t="s">
        <v>509</v>
      </c>
      <c r="C595" s="62">
        <v>1388</v>
      </c>
      <c r="D595" s="62">
        <f t="shared" si="72"/>
        <v>1249.2</v>
      </c>
      <c r="E595" s="62">
        <v>1249</v>
      </c>
      <c r="F595" s="26">
        <f t="shared" si="73"/>
        <v>1498.8</v>
      </c>
    </row>
    <row r="596" spans="1:6" ht="38.25" x14ac:dyDescent="0.25">
      <c r="A596" s="11">
        <v>6</v>
      </c>
      <c r="B596" s="80" t="s">
        <v>510</v>
      </c>
      <c r="C596" s="62">
        <v>1784</v>
      </c>
      <c r="D596" s="62">
        <f t="shared" si="72"/>
        <v>1605.6000000000001</v>
      </c>
      <c r="E596" s="62">
        <v>1606</v>
      </c>
      <c r="F596" s="26">
        <f t="shared" si="73"/>
        <v>1927.1999999999998</v>
      </c>
    </row>
    <row r="597" spans="1:6" x14ac:dyDescent="0.25">
      <c r="A597" s="11">
        <v>7</v>
      </c>
      <c r="B597" s="80" t="s">
        <v>511</v>
      </c>
      <c r="C597" s="62">
        <v>1784</v>
      </c>
      <c r="D597" s="62">
        <f t="shared" si="72"/>
        <v>1605.6000000000001</v>
      </c>
      <c r="E597" s="62">
        <v>1606</v>
      </c>
      <c r="F597" s="26">
        <f t="shared" si="73"/>
        <v>1927.1999999999998</v>
      </c>
    </row>
    <row r="598" spans="1:6" ht="25.5" x14ac:dyDescent="0.25">
      <c r="A598" s="11">
        <v>8</v>
      </c>
      <c r="B598" s="80" t="s">
        <v>512</v>
      </c>
      <c r="C598" s="62">
        <v>1388</v>
      </c>
      <c r="D598" s="62">
        <f t="shared" si="72"/>
        <v>1249.2</v>
      </c>
      <c r="E598" s="62">
        <v>1249</v>
      </c>
      <c r="F598" s="26">
        <f t="shared" si="73"/>
        <v>1498.8</v>
      </c>
    </row>
    <row r="599" spans="1:6" x14ac:dyDescent="0.25">
      <c r="A599" s="11">
        <v>9</v>
      </c>
      <c r="B599" s="80" t="s">
        <v>513</v>
      </c>
      <c r="C599" s="62">
        <v>4362</v>
      </c>
      <c r="D599" s="62">
        <f t="shared" si="72"/>
        <v>3925.8</v>
      </c>
      <c r="E599" s="62">
        <v>3926</v>
      </c>
      <c r="F599" s="26">
        <f t="shared" si="73"/>
        <v>4711.2</v>
      </c>
    </row>
    <row r="600" spans="1:6" x14ac:dyDescent="0.25">
      <c r="A600" s="173">
        <v>10</v>
      </c>
      <c r="B600" s="174" t="s">
        <v>514</v>
      </c>
      <c r="C600" s="175"/>
      <c r="D600" s="175"/>
      <c r="E600" s="175"/>
      <c r="F600" s="175"/>
    </row>
    <row r="601" spans="1:6" x14ac:dyDescent="0.25">
      <c r="A601" s="173"/>
      <c r="B601" s="81" t="s">
        <v>515</v>
      </c>
      <c r="C601" s="62">
        <v>4362</v>
      </c>
      <c r="D601" s="62">
        <f>C601*0.9</f>
        <v>3925.8</v>
      </c>
      <c r="E601" s="62">
        <v>3926</v>
      </c>
      <c r="F601" s="26">
        <f>E601*1.2</f>
        <v>4711.2</v>
      </c>
    </row>
    <row r="602" spans="1:6" x14ac:dyDescent="0.25">
      <c r="A602" s="173"/>
      <c r="B602" s="81" t="s">
        <v>516</v>
      </c>
      <c r="C602" s="62">
        <v>3271</v>
      </c>
      <c r="D602" s="62">
        <f t="shared" ref="D602:D603" si="74">C602*0.9</f>
        <v>2943.9</v>
      </c>
      <c r="E602" s="62">
        <v>2944</v>
      </c>
      <c r="F602" s="26">
        <f t="shared" ref="F602:F603" si="75">E602*1.2</f>
        <v>3532.7999999999997</v>
      </c>
    </row>
    <row r="603" spans="1:6" x14ac:dyDescent="0.25">
      <c r="A603" s="173"/>
      <c r="B603" s="81" t="s">
        <v>517</v>
      </c>
      <c r="C603" s="62">
        <v>2182</v>
      </c>
      <c r="D603" s="62">
        <f t="shared" si="74"/>
        <v>1963.8</v>
      </c>
      <c r="E603" s="62">
        <v>1964</v>
      </c>
      <c r="F603" s="26">
        <f t="shared" si="75"/>
        <v>2356.7999999999997</v>
      </c>
    </row>
    <row r="604" spans="1:6" s="13" customFormat="1" ht="15" x14ac:dyDescent="0.25">
      <c r="A604" s="176" t="s">
        <v>518</v>
      </c>
      <c r="B604" s="177"/>
      <c r="C604" s="177"/>
      <c r="D604" s="177"/>
      <c r="E604" s="177"/>
      <c r="F604" s="177"/>
    </row>
    <row r="605" spans="1:6" ht="34.9" customHeight="1" x14ac:dyDescent="0.25">
      <c r="A605" s="166" t="s">
        <v>519</v>
      </c>
      <c r="B605" s="166"/>
      <c r="C605" s="166"/>
      <c r="D605" s="166"/>
      <c r="E605" s="166"/>
      <c r="F605" s="166"/>
    </row>
    <row r="606" spans="1:6" ht="25.5" x14ac:dyDescent="0.25">
      <c r="A606" s="20" t="s">
        <v>1</v>
      </c>
      <c r="B606" s="20" t="s">
        <v>96</v>
      </c>
      <c r="C606" s="21" t="s">
        <v>3</v>
      </c>
      <c r="D606" s="21"/>
      <c r="E606" s="21" t="s">
        <v>3</v>
      </c>
      <c r="F606" s="22" t="s">
        <v>4</v>
      </c>
    </row>
    <row r="607" spans="1:6" s="82" customFormat="1" x14ac:dyDescent="0.25">
      <c r="A607" s="20">
        <v>1</v>
      </c>
      <c r="B607" s="178" t="s">
        <v>520</v>
      </c>
      <c r="C607" s="179"/>
      <c r="D607" s="179"/>
      <c r="E607" s="179"/>
      <c r="F607" s="179"/>
    </row>
    <row r="608" spans="1:6" ht="13.15" customHeight="1" x14ac:dyDescent="0.25">
      <c r="A608" s="141" t="s">
        <v>521</v>
      </c>
      <c r="B608" s="184" t="s">
        <v>522</v>
      </c>
      <c r="C608" s="185"/>
      <c r="D608" s="185"/>
      <c r="E608" s="185"/>
      <c r="F608" s="185"/>
    </row>
    <row r="609" spans="1:6" x14ac:dyDescent="0.25">
      <c r="A609" s="142"/>
      <c r="B609" s="77" t="s">
        <v>523</v>
      </c>
      <c r="C609" s="62">
        <v>180</v>
      </c>
      <c r="D609" s="62">
        <f>C609*0.9</f>
        <v>162</v>
      </c>
      <c r="E609" s="62">
        <v>162</v>
      </c>
      <c r="F609" s="26">
        <f>E609*1.2</f>
        <v>194.4</v>
      </c>
    </row>
    <row r="610" spans="1:6" x14ac:dyDescent="0.25">
      <c r="A610" s="142"/>
      <c r="B610" s="77" t="s">
        <v>524</v>
      </c>
      <c r="C610" s="62">
        <v>156</v>
      </c>
      <c r="D610" s="62">
        <f t="shared" ref="D610:D625" si="76">C610*0.9</f>
        <v>140.4</v>
      </c>
      <c r="E610" s="62">
        <v>140</v>
      </c>
      <c r="F610" s="26">
        <f t="shared" ref="F610:F625" si="77">E610*1.2</f>
        <v>168</v>
      </c>
    </row>
    <row r="611" spans="1:6" x14ac:dyDescent="0.25">
      <c r="A611" s="142"/>
      <c r="B611" s="77" t="s">
        <v>525</v>
      </c>
      <c r="C611" s="62">
        <v>617</v>
      </c>
      <c r="D611" s="62">
        <f t="shared" si="76"/>
        <v>555.30000000000007</v>
      </c>
      <c r="E611" s="62">
        <v>555</v>
      </c>
      <c r="F611" s="26">
        <f t="shared" si="77"/>
        <v>666</v>
      </c>
    </row>
    <row r="612" spans="1:6" x14ac:dyDescent="0.25">
      <c r="A612" s="142"/>
      <c r="B612" s="77" t="s">
        <v>526</v>
      </c>
      <c r="C612" s="62">
        <v>281</v>
      </c>
      <c r="D612" s="62">
        <f t="shared" si="76"/>
        <v>252.9</v>
      </c>
      <c r="E612" s="62">
        <v>253</v>
      </c>
      <c r="F612" s="26">
        <f t="shared" si="77"/>
        <v>303.59999999999997</v>
      </c>
    </row>
    <row r="613" spans="1:6" x14ac:dyDescent="0.25">
      <c r="A613" s="142"/>
      <c r="B613" s="77" t="s">
        <v>527</v>
      </c>
      <c r="C613" s="62">
        <v>204</v>
      </c>
      <c r="D613" s="62">
        <f t="shared" si="76"/>
        <v>183.6</v>
      </c>
      <c r="E613" s="62">
        <v>184</v>
      </c>
      <c r="F613" s="26">
        <f t="shared" si="77"/>
        <v>220.79999999999998</v>
      </c>
    </row>
    <row r="614" spans="1:6" x14ac:dyDescent="0.25">
      <c r="A614" s="142"/>
      <c r="B614" s="77" t="s">
        <v>528</v>
      </c>
      <c r="C614" s="62">
        <v>189</v>
      </c>
      <c r="D614" s="62">
        <f t="shared" si="76"/>
        <v>170.1</v>
      </c>
      <c r="E614" s="62">
        <v>170</v>
      </c>
      <c r="F614" s="26">
        <f t="shared" si="77"/>
        <v>204</v>
      </c>
    </row>
    <row r="615" spans="1:6" x14ac:dyDescent="0.25">
      <c r="A615" s="142"/>
      <c r="B615" s="77" t="s">
        <v>529</v>
      </c>
      <c r="C615" s="62">
        <v>247</v>
      </c>
      <c r="D615" s="62">
        <f t="shared" si="76"/>
        <v>222.3</v>
      </c>
      <c r="E615" s="62">
        <v>222</v>
      </c>
      <c r="F615" s="26">
        <f t="shared" si="77"/>
        <v>266.39999999999998</v>
      </c>
    </row>
    <row r="616" spans="1:6" x14ac:dyDescent="0.25">
      <c r="A616" s="142"/>
      <c r="B616" s="77" t="s">
        <v>530</v>
      </c>
      <c r="C616" s="62">
        <v>181</v>
      </c>
      <c r="D616" s="62">
        <f t="shared" si="76"/>
        <v>162.9</v>
      </c>
      <c r="E616" s="62">
        <v>163</v>
      </c>
      <c r="F616" s="26">
        <f t="shared" si="77"/>
        <v>195.6</v>
      </c>
    </row>
    <row r="617" spans="1:6" x14ac:dyDescent="0.25">
      <c r="A617" s="142"/>
      <c r="B617" s="77" t="s">
        <v>531</v>
      </c>
      <c r="C617" s="62">
        <v>303</v>
      </c>
      <c r="D617" s="62">
        <f t="shared" si="76"/>
        <v>272.7</v>
      </c>
      <c r="E617" s="62">
        <v>273</v>
      </c>
      <c r="F617" s="26">
        <f t="shared" si="77"/>
        <v>327.59999999999997</v>
      </c>
    </row>
    <row r="618" spans="1:6" x14ac:dyDescent="0.25">
      <c r="A618" s="142"/>
      <c r="B618" s="77" t="s">
        <v>532</v>
      </c>
      <c r="C618" s="62">
        <v>274</v>
      </c>
      <c r="D618" s="62">
        <f t="shared" si="76"/>
        <v>246.6</v>
      </c>
      <c r="E618" s="62">
        <v>247</v>
      </c>
      <c r="F618" s="26">
        <f t="shared" si="77"/>
        <v>296.39999999999998</v>
      </c>
    </row>
    <row r="619" spans="1:6" x14ac:dyDescent="0.25">
      <c r="A619" s="142"/>
      <c r="B619" s="77" t="s">
        <v>533</v>
      </c>
      <c r="C619" s="62">
        <v>301</v>
      </c>
      <c r="D619" s="62">
        <f t="shared" si="76"/>
        <v>270.90000000000003</v>
      </c>
      <c r="E619" s="62">
        <v>271</v>
      </c>
      <c r="F619" s="26">
        <f t="shared" si="77"/>
        <v>325.2</v>
      </c>
    </row>
    <row r="620" spans="1:6" x14ac:dyDescent="0.25">
      <c r="A620" s="142"/>
      <c r="B620" s="77" t="s">
        <v>534</v>
      </c>
      <c r="C620" s="62">
        <v>244</v>
      </c>
      <c r="D620" s="62">
        <f t="shared" si="76"/>
        <v>219.6</v>
      </c>
      <c r="E620" s="62">
        <v>220</v>
      </c>
      <c r="F620" s="26">
        <f t="shared" si="77"/>
        <v>264</v>
      </c>
    </row>
    <row r="621" spans="1:6" x14ac:dyDescent="0.25">
      <c r="A621" s="142"/>
      <c r="B621" s="77" t="s">
        <v>535</v>
      </c>
      <c r="C621" s="62">
        <v>524</v>
      </c>
      <c r="D621" s="62">
        <f t="shared" si="76"/>
        <v>471.6</v>
      </c>
      <c r="E621" s="62">
        <v>472</v>
      </c>
      <c r="F621" s="26">
        <f t="shared" si="77"/>
        <v>566.4</v>
      </c>
    </row>
    <row r="622" spans="1:6" x14ac:dyDescent="0.25">
      <c r="A622" s="142"/>
      <c r="B622" s="77" t="s">
        <v>536</v>
      </c>
      <c r="C622" s="62">
        <v>171</v>
      </c>
      <c r="D622" s="62">
        <f t="shared" si="76"/>
        <v>153.9</v>
      </c>
      <c r="E622" s="62">
        <v>154</v>
      </c>
      <c r="F622" s="26">
        <f t="shared" si="77"/>
        <v>184.79999999999998</v>
      </c>
    </row>
    <row r="623" spans="1:6" x14ac:dyDescent="0.25">
      <c r="A623" s="142"/>
      <c r="B623" s="77" t="s">
        <v>537</v>
      </c>
      <c r="C623" s="62">
        <v>212</v>
      </c>
      <c r="D623" s="62">
        <f t="shared" si="76"/>
        <v>190.8</v>
      </c>
      <c r="E623" s="62">
        <v>191</v>
      </c>
      <c r="F623" s="26">
        <f t="shared" si="77"/>
        <v>229.2</v>
      </c>
    </row>
    <row r="624" spans="1:6" x14ac:dyDescent="0.25">
      <c r="A624" s="142"/>
      <c r="B624" s="77" t="s">
        <v>538</v>
      </c>
      <c r="C624" s="62">
        <v>451</v>
      </c>
      <c r="D624" s="62">
        <f t="shared" si="76"/>
        <v>405.90000000000003</v>
      </c>
      <c r="E624" s="62">
        <v>406</v>
      </c>
      <c r="F624" s="26">
        <f t="shared" si="77"/>
        <v>487.2</v>
      </c>
    </row>
    <row r="625" spans="1:6" x14ac:dyDescent="0.25">
      <c r="A625" s="143"/>
      <c r="B625" s="77" t="s">
        <v>539</v>
      </c>
      <c r="C625" s="62">
        <v>2993</v>
      </c>
      <c r="D625" s="62">
        <f t="shared" si="76"/>
        <v>2693.7000000000003</v>
      </c>
      <c r="E625" s="62">
        <v>2694</v>
      </c>
      <c r="F625" s="26">
        <f t="shared" si="77"/>
        <v>3232.7999999999997</v>
      </c>
    </row>
    <row r="626" spans="1:6" ht="13.15" customHeight="1" x14ac:dyDescent="0.25">
      <c r="A626" s="141" t="s">
        <v>540</v>
      </c>
      <c r="B626" s="184" t="s">
        <v>541</v>
      </c>
      <c r="C626" s="185"/>
      <c r="D626" s="185"/>
      <c r="E626" s="185"/>
      <c r="F626" s="185"/>
    </row>
    <row r="627" spans="1:6" ht="25.5" x14ac:dyDescent="0.25">
      <c r="A627" s="142"/>
      <c r="B627" s="77" t="s">
        <v>542</v>
      </c>
      <c r="C627" s="62">
        <v>368</v>
      </c>
      <c r="D627" s="62">
        <f>C627*0.9</f>
        <v>331.2</v>
      </c>
      <c r="E627" s="62">
        <v>331</v>
      </c>
      <c r="F627" s="26">
        <f>E627*1.2</f>
        <v>397.2</v>
      </c>
    </row>
    <row r="628" spans="1:6" x14ac:dyDescent="0.25">
      <c r="A628" s="142"/>
      <c r="B628" s="77" t="s">
        <v>543</v>
      </c>
      <c r="C628" s="62">
        <v>368</v>
      </c>
      <c r="D628" s="62">
        <f t="shared" ref="D628:D633" si="78">C628*0.9</f>
        <v>331.2</v>
      </c>
      <c r="E628" s="62">
        <v>331</v>
      </c>
      <c r="F628" s="26">
        <f t="shared" ref="F628:F633" si="79">E628*1.2</f>
        <v>397.2</v>
      </c>
    </row>
    <row r="629" spans="1:6" ht="25.5" x14ac:dyDescent="0.25">
      <c r="A629" s="142"/>
      <c r="B629" s="77" t="s">
        <v>544</v>
      </c>
      <c r="C629" s="62">
        <v>365</v>
      </c>
      <c r="D629" s="62">
        <f t="shared" si="78"/>
        <v>328.5</v>
      </c>
      <c r="E629" s="62">
        <v>329</v>
      </c>
      <c r="F629" s="26">
        <f t="shared" si="79"/>
        <v>394.8</v>
      </c>
    </row>
    <row r="630" spans="1:6" x14ac:dyDescent="0.25">
      <c r="A630" s="142"/>
      <c r="B630" s="77" t="s">
        <v>545</v>
      </c>
      <c r="C630" s="62">
        <v>365</v>
      </c>
      <c r="D630" s="62">
        <f t="shared" si="78"/>
        <v>328.5</v>
      </c>
      <c r="E630" s="62">
        <v>329</v>
      </c>
      <c r="F630" s="26">
        <f t="shared" si="79"/>
        <v>394.8</v>
      </c>
    </row>
    <row r="631" spans="1:6" x14ac:dyDescent="0.25">
      <c r="A631" s="142"/>
      <c r="B631" s="77" t="s">
        <v>546</v>
      </c>
      <c r="C631" s="62">
        <v>181</v>
      </c>
      <c r="D631" s="62">
        <f t="shared" si="78"/>
        <v>162.9</v>
      </c>
      <c r="E631" s="62">
        <v>163</v>
      </c>
      <c r="F631" s="26">
        <f t="shared" si="79"/>
        <v>195.6</v>
      </c>
    </row>
    <row r="632" spans="1:6" x14ac:dyDescent="0.25">
      <c r="A632" s="142"/>
      <c r="B632" s="77" t="s">
        <v>547</v>
      </c>
      <c r="C632" s="62">
        <v>189</v>
      </c>
      <c r="D632" s="62">
        <f t="shared" si="78"/>
        <v>170.1</v>
      </c>
      <c r="E632" s="62">
        <v>170</v>
      </c>
      <c r="F632" s="26">
        <f t="shared" si="79"/>
        <v>204</v>
      </c>
    </row>
    <row r="633" spans="1:6" x14ac:dyDescent="0.25">
      <c r="A633" s="143"/>
      <c r="B633" s="77" t="s">
        <v>548</v>
      </c>
      <c r="C633" s="62">
        <v>157</v>
      </c>
      <c r="D633" s="62">
        <f t="shared" si="78"/>
        <v>141.30000000000001</v>
      </c>
      <c r="E633" s="62">
        <v>141</v>
      </c>
      <c r="F633" s="26">
        <f t="shared" si="79"/>
        <v>169.2</v>
      </c>
    </row>
    <row r="634" spans="1:6" ht="13.15" customHeight="1" x14ac:dyDescent="0.25">
      <c r="A634" s="141" t="s">
        <v>549</v>
      </c>
      <c r="B634" s="184" t="s">
        <v>550</v>
      </c>
      <c r="C634" s="185"/>
      <c r="D634" s="185"/>
      <c r="E634" s="185"/>
      <c r="F634" s="185"/>
    </row>
    <row r="635" spans="1:6" x14ac:dyDescent="0.25">
      <c r="A635" s="142"/>
      <c r="B635" s="77" t="s">
        <v>551</v>
      </c>
      <c r="C635" s="62">
        <v>204</v>
      </c>
      <c r="D635" s="62">
        <f>C635*0.9</f>
        <v>183.6</v>
      </c>
      <c r="E635" s="62">
        <v>184</v>
      </c>
      <c r="F635" s="26">
        <f>E635*1.2</f>
        <v>220.79999999999998</v>
      </c>
    </row>
    <row r="636" spans="1:6" x14ac:dyDescent="0.25">
      <c r="A636" s="142"/>
      <c r="B636" s="77" t="s">
        <v>552</v>
      </c>
      <c r="C636" s="62">
        <v>247</v>
      </c>
      <c r="D636" s="62">
        <f t="shared" ref="D636:D642" si="80">C636*0.9</f>
        <v>222.3</v>
      </c>
      <c r="E636" s="62">
        <v>222</v>
      </c>
      <c r="F636" s="26">
        <f t="shared" ref="F636:F642" si="81">E636*1.2</f>
        <v>266.39999999999998</v>
      </c>
    </row>
    <row r="637" spans="1:6" x14ac:dyDescent="0.25">
      <c r="A637" s="143"/>
      <c r="B637" s="77" t="s">
        <v>553</v>
      </c>
      <c r="C637" s="62">
        <v>281</v>
      </c>
      <c r="D637" s="62">
        <f t="shared" si="80"/>
        <v>252.9</v>
      </c>
      <c r="E637" s="62">
        <v>253</v>
      </c>
      <c r="F637" s="26">
        <f t="shared" si="81"/>
        <v>303.59999999999997</v>
      </c>
    </row>
    <row r="638" spans="1:6" x14ac:dyDescent="0.25">
      <c r="A638" s="83" t="s">
        <v>554</v>
      </c>
      <c r="B638" s="77" t="s">
        <v>555</v>
      </c>
      <c r="C638" s="62">
        <v>672</v>
      </c>
      <c r="D638" s="62">
        <f t="shared" si="80"/>
        <v>604.80000000000007</v>
      </c>
      <c r="E638" s="62">
        <v>605</v>
      </c>
      <c r="F638" s="26">
        <f t="shared" si="81"/>
        <v>726</v>
      </c>
    </row>
    <row r="639" spans="1:6" x14ac:dyDescent="0.25">
      <c r="A639" s="83" t="s">
        <v>556</v>
      </c>
      <c r="B639" s="77" t="s">
        <v>557</v>
      </c>
      <c r="C639" s="62">
        <v>2482</v>
      </c>
      <c r="D639" s="62">
        <f t="shared" si="80"/>
        <v>2233.8000000000002</v>
      </c>
      <c r="E639" s="62">
        <v>2234</v>
      </c>
      <c r="F639" s="26">
        <f t="shared" si="81"/>
        <v>2680.7999999999997</v>
      </c>
    </row>
    <row r="640" spans="1:6" ht="25.5" x14ac:dyDescent="0.25">
      <c r="A640" s="83" t="s">
        <v>558</v>
      </c>
      <c r="B640" s="77" t="s">
        <v>559</v>
      </c>
      <c r="C640" s="62">
        <v>907</v>
      </c>
      <c r="D640" s="62">
        <f t="shared" si="80"/>
        <v>816.30000000000007</v>
      </c>
      <c r="E640" s="62">
        <v>816</v>
      </c>
      <c r="F640" s="26">
        <f t="shared" si="81"/>
        <v>979.19999999999993</v>
      </c>
    </row>
    <row r="641" spans="1:6" ht="38.25" x14ac:dyDescent="0.25">
      <c r="A641" s="83" t="s">
        <v>560</v>
      </c>
      <c r="B641" s="77" t="s">
        <v>561</v>
      </c>
      <c r="C641" s="62">
        <v>199</v>
      </c>
      <c r="D641" s="62">
        <f t="shared" si="80"/>
        <v>179.1</v>
      </c>
      <c r="E641" s="62">
        <v>179</v>
      </c>
      <c r="F641" s="26">
        <f t="shared" si="81"/>
        <v>214.79999999999998</v>
      </c>
    </row>
    <row r="642" spans="1:6" x14ac:dyDescent="0.25">
      <c r="A642" s="83" t="s">
        <v>562</v>
      </c>
      <c r="B642" s="81" t="s">
        <v>563</v>
      </c>
      <c r="C642" s="62">
        <v>535</v>
      </c>
      <c r="D642" s="62">
        <f t="shared" si="80"/>
        <v>481.5</v>
      </c>
      <c r="E642" s="62">
        <v>482</v>
      </c>
      <c r="F642" s="26">
        <f t="shared" si="81"/>
        <v>578.4</v>
      </c>
    </row>
    <row r="643" spans="1:6" ht="13.15" customHeight="1" x14ac:dyDescent="0.25">
      <c r="A643" s="141" t="s">
        <v>564</v>
      </c>
      <c r="B643" s="184" t="s">
        <v>565</v>
      </c>
      <c r="C643" s="185"/>
      <c r="D643" s="185"/>
      <c r="E643" s="185"/>
      <c r="F643" s="185"/>
    </row>
    <row r="644" spans="1:6" x14ac:dyDescent="0.25">
      <c r="A644" s="142"/>
      <c r="B644" s="39" t="s">
        <v>566</v>
      </c>
      <c r="C644" s="62">
        <v>120</v>
      </c>
      <c r="D644" s="62">
        <f>C644*0.9</f>
        <v>108</v>
      </c>
      <c r="E644" s="62">
        <v>108</v>
      </c>
      <c r="F644" s="26">
        <f>E644*1.2</f>
        <v>129.6</v>
      </c>
    </row>
    <row r="645" spans="1:6" ht="25.5" x14ac:dyDescent="0.25">
      <c r="A645" s="142"/>
      <c r="B645" s="39" t="s">
        <v>567</v>
      </c>
      <c r="C645" s="62">
        <v>353</v>
      </c>
      <c r="D645" s="62">
        <f t="shared" ref="D645:D648" si="82">C645*0.9</f>
        <v>317.7</v>
      </c>
      <c r="E645" s="62">
        <v>318</v>
      </c>
      <c r="F645" s="26">
        <f t="shared" ref="F645:F648" si="83">E645*1.2</f>
        <v>381.59999999999997</v>
      </c>
    </row>
    <row r="646" spans="1:6" x14ac:dyDescent="0.25">
      <c r="A646" s="142"/>
      <c r="B646" s="39" t="s">
        <v>568</v>
      </c>
      <c r="C646" s="62">
        <v>235</v>
      </c>
      <c r="D646" s="62">
        <f t="shared" si="82"/>
        <v>211.5</v>
      </c>
      <c r="E646" s="62">
        <v>212</v>
      </c>
      <c r="F646" s="26">
        <f t="shared" si="83"/>
        <v>254.39999999999998</v>
      </c>
    </row>
    <row r="647" spans="1:6" x14ac:dyDescent="0.25">
      <c r="A647" s="142"/>
      <c r="B647" s="39" t="s">
        <v>569</v>
      </c>
      <c r="C647" s="62">
        <v>366</v>
      </c>
      <c r="D647" s="62">
        <f t="shared" si="82"/>
        <v>329.40000000000003</v>
      </c>
      <c r="E647" s="62">
        <v>329</v>
      </c>
      <c r="F647" s="26">
        <f t="shared" si="83"/>
        <v>394.8</v>
      </c>
    </row>
    <row r="648" spans="1:6" ht="25.5" x14ac:dyDescent="0.25">
      <c r="A648" s="143"/>
      <c r="B648" s="39" t="s">
        <v>570</v>
      </c>
      <c r="C648" s="62">
        <v>306</v>
      </c>
      <c r="D648" s="62">
        <f t="shared" si="82"/>
        <v>275.40000000000003</v>
      </c>
      <c r="E648" s="62">
        <v>275</v>
      </c>
      <c r="F648" s="26">
        <f t="shared" si="83"/>
        <v>330</v>
      </c>
    </row>
    <row r="649" spans="1:6" ht="13.15" customHeight="1" x14ac:dyDescent="0.25">
      <c r="A649" s="141" t="s">
        <v>571</v>
      </c>
      <c r="B649" s="184" t="s">
        <v>572</v>
      </c>
      <c r="C649" s="186"/>
      <c r="D649" s="186"/>
      <c r="E649" s="186"/>
      <c r="F649" s="186"/>
    </row>
    <row r="650" spans="1:6" x14ac:dyDescent="0.25">
      <c r="A650" s="142"/>
      <c r="B650" s="39" t="s">
        <v>573</v>
      </c>
      <c r="C650" s="62">
        <v>495</v>
      </c>
      <c r="D650" s="62">
        <f>C650*0.9</f>
        <v>445.5</v>
      </c>
      <c r="E650" s="62">
        <v>446</v>
      </c>
      <c r="F650" s="26">
        <f>E650*1.2</f>
        <v>535.19999999999993</v>
      </c>
    </row>
    <row r="651" spans="1:6" x14ac:dyDescent="0.25">
      <c r="A651" s="142"/>
      <c r="B651" s="39" t="s">
        <v>574</v>
      </c>
      <c r="C651" s="62">
        <v>440</v>
      </c>
      <c r="D651" s="62">
        <f t="shared" ref="D651:D655" si="84">C651*0.9</f>
        <v>396</v>
      </c>
      <c r="E651" s="62">
        <v>396</v>
      </c>
      <c r="F651" s="26">
        <f t="shared" ref="F651:F655" si="85">E651*1.2</f>
        <v>475.2</v>
      </c>
    </row>
    <row r="652" spans="1:6" x14ac:dyDescent="0.25">
      <c r="A652" s="142"/>
      <c r="B652" s="39" t="s">
        <v>575</v>
      </c>
      <c r="C652" s="62">
        <v>442</v>
      </c>
      <c r="D652" s="62">
        <f t="shared" si="84"/>
        <v>397.8</v>
      </c>
      <c r="E652" s="62">
        <v>398</v>
      </c>
      <c r="F652" s="26">
        <f t="shared" si="85"/>
        <v>477.59999999999997</v>
      </c>
    </row>
    <row r="653" spans="1:6" x14ac:dyDescent="0.25">
      <c r="A653" s="142"/>
      <c r="B653" s="39" t="s">
        <v>576</v>
      </c>
      <c r="C653" s="62">
        <v>230</v>
      </c>
      <c r="D653" s="62">
        <f t="shared" si="84"/>
        <v>207</v>
      </c>
      <c r="E653" s="62">
        <v>207</v>
      </c>
      <c r="F653" s="26">
        <f t="shared" si="85"/>
        <v>248.39999999999998</v>
      </c>
    </row>
    <row r="654" spans="1:6" x14ac:dyDescent="0.25">
      <c r="A654" s="142"/>
      <c r="B654" s="39" t="s">
        <v>577</v>
      </c>
      <c r="C654" s="62">
        <v>224</v>
      </c>
      <c r="D654" s="62">
        <f t="shared" si="84"/>
        <v>201.6</v>
      </c>
      <c r="E654" s="62">
        <v>202</v>
      </c>
      <c r="F654" s="26">
        <f t="shared" si="85"/>
        <v>242.39999999999998</v>
      </c>
    </row>
    <row r="655" spans="1:6" x14ac:dyDescent="0.25">
      <c r="A655" s="143"/>
      <c r="B655" s="39" t="s">
        <v>578</v>
      </c>
      <c r="C655" s="62">
        <v>1032</v>
      </c>
      <c r="D655" s="62">
        <f t="shared" si="84"/>
        <v>928.80000000000007</v>
      </c>
      <c r="E655" s="62">
        <v>929</v>
      </c>
      <c r="F655" s="26">
        <f t="shared" si="85"/>
        <v>1114.8</v>
      </c>
    </row>
    <row r="656" spans="1:6" ht="13.15" customHeight="1" x14ac:dyDescent="0.25">
      <c r="A656" s="141" t="s">
        <v>579</v>
      </c>
      <c r="B656" s="184" t="s">
        <v>580</v>
      </c>
      <c r="C656" s="186"/>
      <c r="D656" s="186"/>
      <c r="E656" s="186"/>
      <c r="F656" s="186"/>
    </row>
    <row r="657" spans="1:6" x14ac:dyDescent="0.25">
      <c r="A657" s="142"/>
      <c r="B657" s="39" t="s">
        <v>581</v>
      </c>
      <c r="C657" s="62">
        <v>285</v>
      </c>
      <c r="D657" s="62">
        <f>C657*0.9</f>
        <v>256.5</v>
      </c>
      <c r="E657" s="62">
        <v>257</v>
      </c>
      <c r="F657" s="26">
        <f>E657*1.2</f>
        <v>308.39999999999998</v>
      </c>
    </row>
    <row r="658" spans="1:6" x14ac:dyDescent="0.25">
      <c r="A658" s="142"/>
      <c r="B658" s="39" t="s">
        <v>582</v>
      </c>
      <c r="C658" s="62">
        <v>230</v>
      </c>
      <c r="D658" s="62">
        <f t="shared" ref="D658:D664" si="86">C658*0.9</f>
        <v>207</v>
      </c>
      <c r="E658" s="62">
        <v>207</v>
      </c>
      <c r="F658" s="26">
        <f t="shared" ref="F658:F664" si="87">E658*1.2</f>
        <v>248.39999999999998</v>
      </c>
    </row>
    <row r="659" spans="1:6" x14ac:dyDescent="0.25">
      <c r="A659" s="142"/>
      <c r="B659" s="39" t="s">
        <v>583</v>
      </c>
      <c r="C659" s="62">
        <v>224</v>
      </c>
      <c r="D659" s="62">
        <f t="shared" si="86"/>
        <v>201.6</v>
      </c>
      <c r="E659" s="62">
        <v>202</v>
      </c>
      <c r="F659" s="26">
        <f t="shared" si="87"/>
        <v>242.39999999999998</v>
      </c>
    </row>
    <row r="660" spans="1:6" x14ac:dyDescent="0.25">
      <c r="A660" s="142"/>
      <c r="B660" s="39" t="s">
        <v>584</v>
      </c>
      <c r="C660" s="62">
        <v>366</v>
      </c>
      <c r="D660" s="62">
        <f t="shared" si="86"/>
        <v>329.40000000000003</v>
      </c>
      <c r="E660" s="62">
        <v>329</v>
      </c>
      <c r="F660" s="26">
        <f t="shared" si="87"/>
        <v>394.8</v>
      </c>
    </row>
    <row r="661" spans="1:6" x14ac:dyDescent="0.25">
      <c r="A661" s="142"/>
      <c r="B661" s="39" t="s">
        <v>585</v>
      </c>
      <c r="C661" s="62">
        <v>691</v>
      </c>
      <c r="D661" s="62">
        <f t="shared" si="86"/>
        <v>621.9</v>
      </c>
      <c r="E661" s="62">
        <v>622</v>
      </c>
      <c r="F661" s="26">
        <f t="shared" si="87"/>
        <v>746.4</v>
      </c>
    </row>
    <row r="662" spans="1:6" x14ac:dyDescent="0.25">
      <c r="A662" s="142"/>
      <c r="B662" s="39" t="s">
        <v>586</v>
      </c>
      <c r="C662" s="62">
        <v>806</v>
      </c>
      <c r="D662" s="62">
        <f t="shared" si="86"/>
        <v>725.4</v>
      </c>
      <c r="E662" s="62">
        <v>725</v>
      </c>
      <c r="F662" s="26">
        <f t="shared" si="87"/>
        <v>870</v>
      </c>
    </row>
    <row r="663" spans="1:6" x14ac:dyDescent="0.25">
      <c r="A663" s="142"/>
      <c r="B663" s="39" t="s">
        <v>587</v>
      </c>
      <c r="C663" s="62">
        <v>681</v>
      </c>
      <c r="D663" s="62">
        <f t="shared" si="86"/>
        <v>612.9</v>
      </c>
      <c r="E663" s="62">
        <v>613</v>
      </c>
      <c r="F663" s="26">
        <f t="shared" si="87"/>
        <v>735.6</v>
      </c>
    </row>
    <row r="664" spans="1:6" x14ac:dyDescent="0.25">
      <c r="A664" s="143"/>
      <c r="B664" s="39" t="s">
        <v>588</v>
      </c>
      <c r="C664" s="62">
        <v>353</v>
      </c>
      <c r="D664" s="62">
        <f t="shared" si="86"/>
        <v>317.7</v>
      </c>
      <c r="E664" s="62">
        <v>318</v>
      </c>
      <c r="F664" s="26">
        <f t="shared" si="87"/>
        <v>381.59999999999997</v>
      </c>
    </row>
    <row r="665" spans="1:6" x14ac:dyDescent="0.25">
      <c r="A665" s="141" t="s">
        <v>589</v>
      </c>
      <c r="B665" s="184" t="s">
        <v>590</v>
      </c>
      <c r="C665" s="186"/>
      <c r="D665" s="186"/>
      <c r="E665" s="186"/>
      <c r="F665" s="186"/>
    </row>
    <row r="666" spans="1:6" x14ac:dyDescent="0.25">
      <c r="A666" s="142"/>
      <c r="B666" s="39" t="s">
        <v>591</v>
      </c>
      <c r="C666" s="62">
        <v>187</v>
      </c>
      <c r="D666" s="62">
        <f>C666*0.9</f>
        <v>168.3</v>
      </c>
      <c r="E666" s="62">
        <v>168</v>
      </c>
      <c r="F666" s="26">
        <f>E666*1.2</f>
        <v>201.6</v>
      </c>
    </row>
    <row r="667" spans="1:6" x14ac:dyDescent="0.25">
      <c r="A667" s="142"/>
      <c r="B667" s="39" t="s">
        <v>592</v>
      </c>
      <c r="C667" s="62">
        <v>106</v>
      </c>
      <c r="D667" s="62">
        <f t="shared" ref="D667:D675" si="88">C667*0.9</f>
        <v>95.4</v>
      </c>
      <c r="E667" s="62">
        <v>95</v>
      </c>
      <c r="F667" s="26">
        <f t="shared" ref="F667:F675" si="89">E667*1.2</f>
        <v>114</v>
      </c>
    </row>
    <row r="668" spans="1:6" x14ac:dyDescent="0.25">
      <c r="A668" s="142"/>
      <c r="B668" s="39" t="s">
        <v>593</v>
      </c>
      <c r="C668" s="62">
        <v>253</v>
      </c>
      <c r="D668" s="62">
        <f t="shared" si="88"/>
        <v>227.70000000000002</v>
      </c>
      <c r="E668" s="62">
        <v>228</v>
      </c>
      <c r="F668" s="26">
        <f t="shared" si="89"/>
        <v>273.59999999999997</v>
      </c>
    </row>
    <row r="669" spans="1:6" x14ac:dyDescent="0.25">
      <c r="A669" s="142"/>
      <c r="B669" s="39" t="s">
        <v>594</v>
      </c>
      <c r="C669" s="62">
        <v>294</v>
      </c>
      <c r="D669" s="62">
        <f t="shared" si="88"/>
        <v>264.60000000000002</v>
      </c>
      <c r="E669" s="62">
        <v>265</v>
      </c>
      <c r="F669" s="26">
        <f t="shared" si="89"/>
        <v>318</v>
      </c>
    </row>
    <row r="670" spans="1:6" x14ac:dyDescent="0.25">
      <c r="A670" s="142"/>
      <c r="B670" s="39" t="s">
        <v>595</v>
      </c>
      <c r="C670" s="62">
        <v>593</v>
      </c>
      <c r="D670" s="62">
        <f t="shared" si="88"/>
        <v>533.70000000000005</v>
      </c>
      <c r="E670" s="62">
        <v>534</v>
      </c>
      <c r="F670" s="26">
        <f t="shared" si="89"/>
        <v>640.79999999999995</v>
      </c>
    </row>
    <row r="671" spans="1:6" x14ac:dyDescent="0.25">
      <c r="A671" s="142"/>
      <c r="B671" s="39" t="s">
        <v>596</v>
      </c>
      <c r="C671" s="62">
        <v>1240</v>
      </c>
      <c r="D671" s="62">
        <f t="shared" si="88"/>
        <v>1116</v>
      </c>
      <c r="E671" s="62">
        <v>1116</v>
      </c>
      <c r="F671" s="26">
        <f t="shared" si="89"/>
        <v>1339.2</v>
      </c>
    </row>
    <row r="672" spans="1:6" x14ac:dyDescent="0.25">
      <c r="A672" s="142"/>
      <c r="B672" s="39" t="s">
        <v>597</v>
      </c>
      <c r="C672" s="62">
        <v>288</v>
      </c>
      <c r="D672" s="62">
        <f t="shared" si="88"/>
        <v>259.2</v>
      </c>
      <c r="E672" s="62">
        <v>259</v>
      </c>
      <c r="F672" s="26">
        <f t="shared" si="89"/>
        <v>310.8</v>
      </c>
    </row>
    <row r="673" spans="1:6" x14ac:dyDescent="0.25">
      <c r="A673" s="142"/>
      <c r="B673" s="39" t="s">
        <v>598</v>
      </c>
      <c r="C673" s="62">
        <v>767</v>
      </c>
      <c r="D673" s="62">
        <f t="shared" si="88"/>
        <v>690.30000000000007</v>
      </c>
      <c r="E673" s="62">
        <v>690</v>
      </c>
      <c r="F673" s="26">
        <f t="shared" si="89"/>
        <v>828</v>
      </c>
    </row>
    <row r="674" spans="1:6" x14ac:dyDescent="0.25">
      <c r="A674" s="142"/>
      <c r="B674" s="39" t="s">
        <v>599</v>
      </c>
      <c r="C674" s="62">
        <v>524</v>
      </c>
      <c r="D674" s="62">
        <f t="shared" si="88"/>
        <v>471.6</v>
      </c>
      <c r="E674" s="62">
        <v>472</v>
      </c>
      <c r="F674" s="26">
        <f t="shared" si="89"/>
        <v>566.4</v>
      </c>
    </row>
    <row r="675" spans="1:6" x14ac:dyDescent="0.25">
      <c r="A675" s="143"/>
      <c r="B675" s="39" t="s">
        <v>600</v>
      </c>
      <c r="C675" s="62">
        <v>300</v>
      </c>
      <c r="D675" s="62">
        <f t="shared" si="88"/>
        <v>270</v>
      </c>
      <c r="E675" s="62">
        <v>270</v>
      </c>
      <c r="F675" s="26">
        <f t="shared" si="89"/>
        <v>324</v>
      </c>
    </row>
    <row r="676" spans="1:6" x14ac:dyDescent="0.25">
      <c r="A676" s="141" t="s">
        <v>601</v>
      </c>
      <c r="B676" s="184" t="s">
        <v>602</v>
      </c>
      <c r="C676" s="186"/>
      <c r="D676" s="186"/>
      <c r="E676" s="186"/>
      <c r="F676" s="186"/>
    </row>
    <row r="677" spans="1:6" x14ac:dyDescent="0.25">
      <c r="A677" s="142"/>
      <c r="B677" s="39" t="s">
        <v>566</v>
      </c>
      <c r="C677" s="62">
        <v>258</v>
      </c>
      <c r="D677" s="62">
        <f>C677*0.9</f>
        <v>232.20000000000002</v>
      </c>
      <c r="E677" s="62">
        <v>232</v>
      </c>
      <c r="F677" s="26">
        <f>E677*1.2</f>
        <v>278.39999999999998</v>
      </c>
    </row>
    <row r="678" spans="1:6" x14ac:dyDescent="0.25">
      <c r="A678" s="142"/>
      <c r="B678" s="39" t="s">
        <v>603</v>
      </c>
      <c r="C678" s="62">
        <v>300</v>
      </c>
      <c r="D678" s="62">
        <f t="shared" ref="D678:D680" si="90">C678*0.9</f>
        <v>270</v>
      </c>
      <c r="E678" s="62">
        <v>270</v>
      </c>
      <c r="F678" s="26">
        <f t="shared" ref="F678:F680" si="91">E678*1.2</f>
        <v>324</v>
      </c>
    </row>
    <row r="679" spans="1:6" x14ac:dyDescent="0.25">
      <c r="A679" s="142"/>
      <c r="B679" s="39" t="s">
        <v>604</v>
      </c>
      <c r="C679" s="62">
        <v>615</v>
      </c>
      <c r="D679" s="62">
        <f t="shared" si="90"/>
        <v>553.5</v>
      </c>
      <c r="E679" s="62">
        <v>554</v>
      </c>
      <c r="F679" s="26">
        <f t="shared" si="91"/>
        <v>664.8</v>
      </c>
    </row>
    <row r="680" spans="1:6" x14ac:dyDescent="0.25">
      <c r="A680" s="143"/>
      <c r="B680" s="39" t="s">
        <v>605</v>
      </c>
      <c r="C680" s="62">
        <v>280</v>
      </c>
      <c r="D680" s="62">
        <f t="shared" si="90"/>
        <v>252</v>
      </c>
      <c r="E680" s="62">
        <v>252</v>
      </c>
      <c r="F680" s="26">
        <f t="shared" si="91"/>
        <v>302.39999999999998</v>
      </c>
    </row>
    <row r="681" spans="1:6" x14ac:dyDescent="0.25">
      <c r="A681" s="141" t="s">
        <v>606</v>
      </c>
      <c r="B681" s="184" t="s">
        <v>607</v>
      </c>
      <c r="C681" s="186"/>
      <c r="D681" s="186"/>
      <c r="E681" s="186"/>
      <c r="F681" s="186"/>
    </row>
    <row r="682" spans="1:6" x14ac:dyDescent="0.25">
      <c r="A682" s="142"/>
      <c r="B682" s="39" t="s">
        <v>608</v>
      </c>
      <c r="C682" s="62">
        <v>557</v>
      </c>
      <c r="D682" s="62">
        <f>C682*0.9</f>
        <v>501.3</v>
      </c>
      <c r="E682" s="62">
        <v>501</v>
      </c>
      <c r="F682" s="26">
        <f>E682*1.2</f>
        <v>601.19999999999993</v>
      </c>
    </row>
    <row r="683" spans="1:6" x14ac:dyDescent="0.25">
      <c r="A683" s="142"/>
      <c r="B683" s="39" t="s">
        <v>609</v>
      </c>
      <c r="C683" s="62">
        <v>557</v>
      </c>
      <c r="D683" s="62">
        <f t="shared" ref="D683:D684" si="92">C683*0.9</f>
        <v>501.3</v>
      </c>
      <c r="E683" s="62">
        <v>501</v>
      </c>
      <c r="F683" s="26">
        <f t="shared" ref="F683:F684" si="93">E683*1.2</f>
        <v>601.19999999999993</v>
      </c>
    </row>
    <row r="684" spans="1:6" x14ac:dyDescent="0.25">
      <c r="A684" s="143"/>
      <c r="B684" s="39" t="s">
        <v>610</v>
      </c>
      <c r="C684" s="62">
        <v>570</v>
      </c>
      <c r="D684" s="62">
        <f t="shared" si="92"/>
        <v>513</v>
      </c>
      <c r="E684" s="62">
        <v>513</v>
      </c>
      <c r="F684" s="26">
        <f t="shared" si="93"/>
        <v>615.6</v>
      </c>
    </row>
    <row r="685" spans="1:6" x14ac:dyDescent="0.25">
      <c r="A685" s="141" t="s">
        <v>611</v>
      </c>
      <c r="B685" s="184" t="s">
        <v>612</v>
      </c>
      <c r="C685" s="186"/>
      <c r="D685" s="186"/>
      <c r="E685" s="186"/>
      <c r="F685" s="186"/>
    </row>
    <row r="686" spans="1:6" x14ac:dyDescent="0.25">
      <c r="A686" s="142"/>
      <c r="B686" s="39" t="s">
        <v>591</v>
      </c>
      <c r="C686" s="62">
        <v>347</v>
      </c>
      <c r="D686" s="62">
        <f>C686*0.9</f>
        <v>312.3</v>
      </c>
      <c r="E686" s="62">
        <v>312</v>
      </c>
      <c r="F686" s="26">
        <f>E686*1.2</f>
        <v>374.4</v>
      </c>
    </row>
    <row r="687" spans="1:6" x14ac:dyDescent="0.25">
      <c r="A687" s="142"/>
      <c r="B687" s="39" t="s">
        <v>613</v>
      </c>
      <c r="C687" s="62">
        <v>116</v>
      </c>
      <c r="D687" s="62">
        <f t="shared" ref="D687:D693" si="94">C687*0.9</f>
        <v>104.4</v>
      </c>
      <c r="E687" s="62">
        <v>104</v>
      </c>
      <c r="F687" s="26">
        <f t="shared" ref="F687:F702" si="95">E687*1.2</f>
        <v>124.8</v>
      </c>
    </row>
    <row r="688" spans="1:6" x14ac:dyDescent="0.25">
      <c r="A688" s="142"/>
      <c r="B688" s="39" t="s">
        <v>524</v>
      </c>
      <c r="C688" s="62">
        <v>237</v>
      </c>
      <c r="D688" s="62">
        <f t="shared" si="94"/>
        <v>213.3</v>
      </c>
      <c r="E688" s="62">
        <v>213</v>
      </c>
      <c r="F688" s="26">
        <f t="shared" si="95"/>
        <v>255.6</v>
      </c>
    </row>
    <row r="689" spans="1:6" x14ac:dyDescent="0.25">
      <c r="A689" s="142"/>
      <c r="B689" s="39" t="s">
        <v>594</v>
      </c>
      <c r="C689" s="62">
        <v>472</v>
      </c>
      <c r="D689" s="62">
        <f t="shared" si="94"/>
        <v>424.8</v>
      </c>
      <c r="E689" s="62">
        <v>425</v>
      </c>
      <c r="F689" s="26">
        <f t="shared" si="95"/>
        <v>510</v>
      </c>
    </row>
    <row r="690" spans="1:6" x14ac:dyDescent="0.25">
      <c r="A690" s="142"/>
      <c r="B690" s="39" t="s">
        <v>614</v>
      </c>
      <c r="C690" s="62">
        <v>342</v>
      </c>
      <c r="D690" s="62">
        <f t="shared" si="94"/>
        <v>307.8</v>
      </c>
      <c r="E690" s="62">
        <v>308</v>
      </c>
      <c r="F690" s="26">
        <f t="shared" si="95"/>
        <v>369.59999999999997</v>
      </c>
    </row>
    <row r="691" spans="1:6" x14ac:dyDescent="0.25">
      <c r="A691" s="142"/>
      <c r="B691" s="39" t="s">
        <v>615</v>
      </c>
      <c r="C691" s="62">
        <v>557</v>
      </c>
      <c r="D691" s="62">
        <f t="shared" si="94"/>
        <v>501.3</v>
      </c>
      <c r="E691" s="62">
        <v>501</v>
      </c>
      <c r="F691" s="26">
        <f t="shared" si="95"/>
        <v>601.19999999999993</v>
      </c>
    </row>
    <row r="692" spans="1:6" x14ac:dyDescent="0.25">
      <c r="A692" s="142"/>
      <c r="B692" s="39" t="s">
        <v>616</v>
      </c>
      <c r="C692" s="62">
        <v>288</v>
      </c>
      <c r="D692" s="62">
        <f t="shared" si="94"/>
        <v>259.2</v>
      </c>
      <c r="E692" s="62">
        <v>259</v>
      </c>
      <c r="F692" s="26">
        <f t="shared" si="95"/>
        <v>310.8</v>
      </c>
    </row>
    <row r="693" spans="1:6" x14ac:dyDescent="0.25">
      <c r="A693" s="143"/>
      <c r="B693" s="39" t="s">
        <v>617</v>
      </c>
      <c r="C693" s="62">
        <v>615</v>
      </c>
      <c r="D693" s="62">
        <f t="shared" si="94"/>
        <v>553.5</v>
      </c>
      <c r="E693" s="62">
        <v>554</v>
      </c>
      <c r="F693" s="26">
        <f t="shared" si="95"/>
        <v>664.8</v>
      </c>
    </row>
    <row r="694" spans="1:6" x14ac:dyDescent="0.25">
      <c r="A694" s="141" t="s">
        <v>618</v>
      </c>
      <c r="B694" s="184" t="s">
        <v>619</v>
      </c>
      <c r="C694" s="186"/>
      <c r="D694" s="186"/>
      <c r="E694" s="186"/>
      <c r="F694" s="186"/>
    </row>
    <row r="695" spans="1:6" x14ac:dyDescent="0.25">
      <c r="A695" s="142"/>
      <c r="B695" s="39" t="s">
        <v>591</v>
      </c>
      <c r="C695" s="62">
        <v>120</v>
      </c>
      <c r="D695" s="62">
        <f>C695*0.9</f>
        <v>108</v>
      </c>
      <c r="E695" s="62">
        <v>108</v>
      </c>
      <c r="F695" s="26">
        <f>E695*1.2</f>
        <v>129.6</v>
      </c>
    </row>
    <row r="696" spans="1:6" x14ac:dyDescent="0.25">
      <c r="A696" s="142"/>
      <c r="B696" s="39" t="s">
        <v>524</v>
      </c>
      <c r="C696" s="62">
        <v>443</v>
      </c>
      <c r="D696" s="62">
        <f t="shared" ref="D696:D702" si="96">C696*0.9</f>
        <v>398.7</v>
      </c>
      <c r="E696" s="62">
        <v>399</v>
      </c>
      <c r="F696" s="26">
        <f t="shared" si="95"/>
        <v>478.79999999999995</v>
      </c>
    </row>
    <row r="697" spans="1:6" x14ac:dyDescent="0.25">
      <c r="A697" s="142"/>
      <c r="B697" s="39" t="s">
        <v>620</v>
      </c>
      <c r="C697" s="62">
        <v>365</v>
      </c>
      <c r="D697" s="62">
        <f t="shared" si="96"/>
        <v>328.5</v>
      </c>
      <c r="E697" s="62">
        <v>329</v>
      </c>
      <c r="F697" s="26">
        <f t="shared" si="95"/>
        <v>394.8</v>
      </c>
    </row>
    <row r="698" spans="1:6" x14ac:dyDescent="0.25">
      <c r="A698" s="142"/>
      <c r="B698" s="39" t="s">
        <v>575</v>
      </c>
      <c r="C698" s="62">
        <v>526</v>
      </c>
      <c r="D698" s="62">
        <f t="shared" si="96"/>
        <v>473.40000000000003</v>
      </c>
      <c r="E698" s="62">
        <v>473</v>
      </c>
      <c r="F698" s="26">
        <f t="shared" si="95"/>
        <v>567.6</v>
      </c>
    </row>
    <row r="699" spans="1:6" x14ac:dyDescent="0.25">
      <c r="A699" s="142"/>
      <c r="B699" s="39" t="s">
        <v>621</v>
      </c>
      <c r="C699" s="62">
        <v>1032</v>
      </c>
      <c r="D699" s="62">
        <f t="shared" si="96"/>
        <v>928.80000000000007</v>
      </c>
      <c r="E699" s="62">
        <v>929</v>
      </c>
      <c r="F699" s="26">
        <f t="shared" si="95"/>
        <v>1114.8</v>
      </c>
    </row>
    <row r="700" spans="1:6" x14ac:dyDescent="0.25">
      <c r="A700" s="142"/>
      <c r="B700" s="39" t="s">
        <v>622</v>
      </c>
      <c r="C700" s="62">
        <v>438</v>
      </c>
      <c r="D700" s="62">
        <f t="shared" si="96"/>
        <v>394.2</v>
      </c>
      <c r="E700" s="62">
        <v>394</v>
      </c>
      <c r="F700" s="26">
        <f t="shared" si="95"/>
        <v>472.79999999999995</v>
      </c>
    </row>
    <row r="701" spans="1:6" x14ac:dyDescent="0.25">
      <c r="A701" s="142"/>
      <c r="B701" s="39" t="s">
        <v>623</v>
      </c>
      <c r="C701" s="62">
        <v>345</v>
      </c>
      <c r="D701" s="62">
        <f t="shared" si="96"/>
        <v>310.5</v>
      </c>
      <c r="E701" s="62">
        <v>311</v>
      </c>
      <c r="F701" s="26">
        <f t="shared" si="95"/>
        <v>373.2</v>
      </c>
    </row>
    <row r="702" spans="1:6" x14ac:dyDescent="0.25">
      <c r="A702" s="143"/>
      <c r="B702" s="39" t="s">
        <v>595</v>
      </c>
      <c r="C702" s="62">
        <v>976</v>
      </c>
      <c r="D702" s="62">
        <f t="shared" si="96"/>
        <v>878.4</v>
      </c>
      <c r="E702" s="62">
        <v>878</v>
      </c>
      <c r="F702" s="26">
        <f t="shared" si="95"/>
        <v>1053.5999999999999</v>
      </c>
    </row>
    <row r="703" spans="1:6" x14ac:dyDescent="0.25">
      <c r="A703" s="141" t="s">
        <v>624</v>
      </c>
      <c r="B703" s="184" t="s">
        <v>625</v>
      </c>
      <c r="C703" s="186"/>
      <c r="D703" s="186"/>
      <c r="E703" s="186"/>
      <c r="F703" s="186"/>
    </row>
    <row r="704" spans="1:6" x14ac:dyDescent="0.25">
      <c r="A704" s="142"/>
      <c r="B704" s="39" t="s">
        <v>566</v>
      </c>
      <c r="C704" s="62">
        <v>126</v>
      </c>
      <c r="D704" s="62">
        <f>C704*0.9</f>
        <v>113.4</v>
      </c>
      <c r="E704" s="62">
        <v>113</v>
      </c>
      <c r="F704" s="26">
        <f>E704*1.2</f>
        <v>135.6</v>
      </c>
    </row>
    <row r="705" spans="1:6" x14ac:dyDescent="0.25">
      <c r="A705" s="142"/>
      <c r="B705" s="39" t="s">
        <v>626</v>
      </c>
      <c r="C705" s="62">
        <v>443</v>
      </c>
      <c r="D705" s="62">
        <f t="shared" ref="D705:D711" si="97">C705*0.9</f>
        <v>398.7</v>
      </c>
      <c r="E705" s="62">
        <v>399</v>
      </c>
      <c r="F705" s="26">
        <f t="shared" ref="F705:F711" si="98">E705*1.2</f>
        <v>478.79999999999995</v>
      </c>
    </row>
    <row r="706" spans="1:6" x14ac:dyDescent="0.25">
      <c r="A706" s="142"/>
      <c r="B706" s="39" t="s">
        <v>575</v>
      </c>
      <c r="C706" s="62">
        <v>472</v>
      </c>
      <c r="D706" s="62">
        <f t="shared" si="97"/>
        <v>424.8</v>
      </c>
      <c r="E706" s="62">
        <v>425</v>
      </c>
      <c r="F706" s="26">
        <f t="shared" si="98"/>
        <v>510</v>
      </c>
    </row>
    <row r="707" spans="1:6" x14ac:dyDescent="0.25">
      <c r="A707" s="142"/>
      <c r="B707" s="39" t="s">
        <v>568</v>
      </c>
      <c r="C707" s="62">
        <v>392</v>
      </c>
      <c r="D707" s="62">
        <f t="shared" si="97"/>
        <v>352.8</v>
      </c>
      <c r="E707" s="62">
        <v>353</v>
      </c>
      <c r="F707" s="26">
        <f t="shared" si="98"/>
        <v>423.59999999999997</v>
      </c>
    </row>
    <row r="708" spans="1:6" x14ac:dyDescent="0.25">
      <c r="A708" s="142"/>
      <c r="B708" s="39" t="s">
        <v>594</v>
      </c>
      <c r="C708" s="62">
        <v>392</v>
      </c>
      <c r="D708" s="62">
        <f t="shared" si="97"/>
        <v>352.8</v>
      </c>
      <c r="E708" s="62">
        <v>353</v>
      </c>
      <c r="F708" s="26">
        <f t="shared" si="98"/>
        <v>423.59999999999997</v>
      </c>
    </row>
    <row r="709" spans="1:6" x14ac:dyDescent="0.25">
      <c r="A709" s="142"/>
      <c r="B709" s="39" t="s">
        <v>627</v>
      </c>
      <c r="C709" s="62">
        <v>375</v>
      </c>
      <c r="D709" s="62">
        <f t="shared" si="97"/>
        <v>337.5</v>
      </c>
      <c r="E709" s="62">
        <v>338</v>
      </c>
      <c r="F709" s="26">
        <f t="shared" si="98"/>
        <v>405.59999999999997</v>
      </c>
    </row>
    <row r="710" spans="1:6" x14ac:dyDescent="0.25">
      <c r="A710" s="143"/>
      <c r="B710" s="77" t="s">
        <v>628</v>
      </c>
      <c r="C710" s="62">
        <v>756</v>
      </c>
      <c r="D710" s="62">
        <f t="shared" si="97"/>
        <v>680.4</v>
      </c>
      <c r="E710" s="62">
        <v>680</v>
      </c>
      <c r="F710" s="26">
        <f t="shared" si="98"/>
        <v>816</v>
      </c>
    </row>
    <row r="711" spans="1:6" x14ac:dyDescent="0.25">
      <c r="A711" s="61" t="s">
        <v>629</v>
      </c>
      <c r="B711" s="39" t="s">
        <v>630</v>
      </c>
      <c r="C711" s="62">
        <v>384</v>
      </c>
      <c r="D711" s="62">
        <f t="shared" si="97"/>
        <v>345.6</v>
      </c>
      <c r="E711" s="62">
        <v>346</v>
      </c>
      <c r="F711" s="26">
        <f t="shared" si="98"/>
        <v>415.2</v>
      </c>
    </row>
    <row r="712" spans="1:6" x14ac:dyDescent="0.25">
      <c r="A712" s="141" t="s">
        <v>631</v>
      </c>
      <c r="B712" s="184" t="s">
        <v>632</v>
      </c>
      <c r="C712" s="185"/>
      <c r="D712" s="185"/>
      <c r="E712" s="185"/>
      <c r="F712" s="185"/>
    </row>
    <row r="713" spans="1:6" x14ac:dyDescent="0.25">
      <c r="A713" s="142"/>
      <c r="B713" s="84" t="s">
        <v>633</v>
      </c>
      <c r="C713" s="62">
        <v>351</v>
      </c>
      <c r="D713" s="62">
        <f>C713*0.9</f>
        <v>315.90000000000003</v>
      </c>
      <c r="E713" s="62">
        <v>316</v>
      </c>
      <c r="F713" s="26">
        <f>E713*1.2</f>
        <v>379.2</v>
      </c>
    </row>
    <row r="714" spans="1:6" x14ac:dyDescent="0.25">
      <c r="A714" s="142"/>
      <c r="B714" s="84" t="s">
        <v>634</v>
      </c>
      <c r="C714" s="62">
        <v>320</v>
      </c>
      <c r="D714" s="62">
        <f t="shared" ref="D714:D717" si="99">C714*0.9</f>
        <v>288</v>
      </c>
      <c r="E714" s="62">
        <v>288</v>
      </c>
      <c r="F714" s="26">
        <f t="shared" ref="F714:F717" si="100">E714*1.2</f>
        <v>345.59999999999997</v>
      </c>
    </row>
    <row r="715" spans="1:6" x14ac:dyDescent="0.25">
      <c r="A715" s="142"/>
      <c r="B715" s="84" t="s">
        <v>605</v>
      </c>
      <c r="C715" s="62">
        <v>298</v>
      </c>
      <c r="D715" s="62">
        <f t="shared" si="99"/>
        <v>268.2</v>
      </c>
      <c r="E715" s="62">
        <v>268</v>
      </c>
      <c r="F715" s="26">
        <f t="shared" si="100"/>
        <v>321.59999999999997</v>
      </c>
    </row>
    <row r="716" spans="1:6" x14ac:dyDescent="0.25">
      <c r="A716" s="142"/>
      <c r="B716" s="84" t="s">
        <v>594</v>
      </c>
      <c r="C716" s="62">
        <v>401</v>
      </c>
      <c r="D716" s="62">
        <f t="shared" si="99"/>
        <v>360.90000000000003</v>
      </c>
      <c r="E716" s="62">
        <v>361</v>
      </c>
      <c r="F716" s="26">
        <f t="shared" si="100"/>
        <v>433.2</v>
      </c>
    </row>
    <row r="717" spans="1:6" x14ac:dyDescent="0.25">
      <c r="A717" s="143"/>
      <c r="B717" s="84" t="s">
        <v>583</v>
      </c>
      <c r="C717" s="62">
        <v>287</v>
      </c>
      <c r="D717" s="62">
        <f t="shared" si="99"/>
        <v>258.3</v>
      </c>
      <c r="E717" s="62">
        <v>258</v>
      </c>
      <c r="F717" s="26">
        <f t="shared" si="100"/>
        <v>309.59999999999997</v>
      </c>
    </row>
    <row r="718" spans="1:6" x14ac:dyDescent="0.25">
      <c r="A718" s="141" t="s">
        <v>635</v>
      </c>
      <c r="B718" s="184" t="s">
        <v>636</v>
      </c>
      <c r="C718" s="185"/>
      <c r="D718" s="185"/>
      <c r="E718" s="185"/>
      <c r="F718" s="185"/>
    </row>
    <row r="719" spans="1:6" x14ac:dyDescent="0.25">
      <c r="A719" s="142"/>
      <c r="B719" s="39" t="s">
        <v>523</v>
      </c>
      <c r="C719" s="62">
        <v>171</v>
      </c>
      <c r="D719" s="62">
        <f>C719*0.9</f>
        <v>153.9</v>
      </c>
      <c r="E719" s="62">
        <v>154</v>
      </c>
      <c r="F719" s="26">
        <f>E719*1.2</f>
        <v>184.79999999999998</v>
      </c>
    </row>
    <row r="720" spans="1:6" x14ac:dyDescent="0.25">
      <c r="A720" s="142"/>
      <c r="B720" s="39" t="s">
        <v>524</v>
      </c>
      <c r="C720" s="62">
        <v>166</v>
      </c>
      <c r="D720" s="62">
        <f t="shared" ref="D720:D726" si="101">C720*0.9</f>
        <v>149.4</v>
      </c>
      <c r="E720" s="62">
        <v>149</v>
      </c>
      <c r="F720" s="26">
        <f t="shared" ref="F720:F726" si="102">E720*1.2</f>
        <v>178.79999999999998</v>
      </c>
    </row>
    <row r="721" spans="1:6" x14ac:dyDescent="0.25">
      <c r="A721" s="142"/>
      <c r="B721" s="39" t="s">
        <v>595</v>
      </c>
      <c r="C721" s="62">
        <v>238</v>
      </c>
      <c r="D721" s="62">
        <f t="shared" si="101"/>
        <v>214.20000000000002</v>
      </c>
      <c r="E721" s="62">
        <v>214</v>
      </c>
      <c r="F721" s="26">
        <f t="shared" si="102"/>
        <v>256.8</v>
      </c>
    </row>
    <row r="722" spans="1:6" x14ac:dyDescent="0.25">
      <c r="A722" s="142"/>
      <c r="B722" s="39" t="s">
        <v>637</v>
      </c>
      <c r="C722" s="62">
        <v>165</v>
      </c>
      <c r="D722" s="62">
        <f t="shared" si="101"/>
        <v>148.5</v>
      </c>
      <c r="E722" s="62">
        <v>149</v>
      </c>
      <c r="F722" s="26">
        <f t="shared" si="102"/>
        <v>178.79999999999998</v>
      </c>
    </row>
    <row r="723" spans="1:6" x14ac:dyDescent="0.25">
      <c r="A723" s="143"/>
      <c r="B723" s="39" t="s">
        <v>638</v>
      </c>
      <c r="C723" s="62">
        <v>168</v>
      </c>
      <c r="D723" s="62">
        <f t="shared" si="101"/>
        <v>151.20000000000002</v>
      </c>
      <c r="E723" s="62">
        <v>151</v>
      </c>
      <c r="F723" s="26">
        <f t="shared" si="102"/>
        <v>181.2</v>
      </c>
    </row>
    <row r="724" spans="1:6" x14ac:dyDescent="0.25">
      <c r="A724" s="23" t="s">
        <v>639</v>
      </c>
      <c r="B724" s="77" t="s">
        <v>640</v>
      </c>
      <c r="C724" s="62">
        <v>1135</v>
      </c>
      <c r="D724" s="62">
        <f t="shared" si="101"/>
        <v>1021.5</v>
      </c>
      <c r="E724" s="62">
        <v>1022</v>
      </c>
      <c r="F724" s="26">
        <f t="shared" si="102"/>
        <v>1226.3999999999999</v>
      </c>
    </row>
    <row r="725" spans="1:6" x14ac:dyDescent="0.25">
      <c r="A725" s="23" t="s">
        <v>641</v>
      </c>
      <c r="B725" s="77" t="s">
        <v>642</v>
      </c>
      <c r="C725" s="62">
        <v>31</v>
      </c>
      <c r="D725" s="62">
        <f t="shared" si="101"/>
        <v>27.900000000000002</v>
      </c>
      <c r="E725" s="62">
        <v>28</v>
      </c>
      <c r="F725" s="26">
        <f t="shared" si="102"/>
        <v>33.6</v>
      </c>
    </row>
    <row r="726" spans="1:6" x14ac:dyDescent="0.25">
      <c r="A726" s="23" t="s">
        <v>643</v>
      </c>
      <c r="B726" s="77" t="s">
        <v>644</v>
      </c>
      <c r="C726" s="62">
        <v>50</v>
      </c>
      <c r="D726" s="62">
        <f t="shared" si="101"/>
        <v>45</v>
      </c>
      <c r="E726" s="62">
        <v>45</v>
      </c>
      <c r="F726" s="26">
        <f t="shared" si="102"/>
        <v>54</v>
      </c>
    </row>
    <row r="727" spans="1:6" ht="26.45" customHeight="1" x14ac:dyDescent="0.25">
      <c r="A727" s="85" t="s">
        <v>645</v>
      </c>
      <c r="B727" s="178" t="s">
        <v>646</v>
      </c>
      <c r="C727" s="179"/>
      <c r="D727" s="179"/>
      <c r="E727" s="179"/>
      <c r="F727" s="179"/>
    </row>
    <row r="728" spans="1:6" x14ac:dyDescent="0.25">
      <c r="A728" s="61" t="s">
        <v>647</v>
      </c>
      <c r="B728" s="39" t="s">
        <v>648</v>
      </c>
      <c r="C728" s="62">
        <v>553</v>
      </c>
      <c r="D728" s="62">
        <f>C728*0.9</f>
        <v>497.7</v>
      </c>
      <c r="E728" s="62">
        <v>498</v>
      </c>
      <c r="F728" s="26">
        <f>E728*1.2</f>
        <v>597.6</v>
      </c>
    </row>
    <row r="729" spans="1:6" x14ac:dyDescent="0.25">
      <c r="A729" s="23" t="s">
        <v>649</v>
      </c>
      <c r="B729" s="39" t="s">
        <v>650</v>
      </c>
      <c r="C729" s="62">
        <v>567</v>
      </c>
      <c r="D729" s="62">
        <f t="shared" ref="D729:D735" si="103">C729*0.9</f>
        <v>510.3</v>
      </c>
      <c r="E729" s="62">
        <v>510</v>
      </c>
      <c r="F729" s="26">
        <f t="shared" ref="F729:F735" si="104">E729*1.2</f>
        <v>612</v>
      </c>
    </row>
    <row r="730" spans="1:6" x14ac:dyDescent="0.25">
      <c r="A730" s="61" t="s">
        <v>651</v>
      </c>
      <c r="B730" s="39" t="s">
        <v>652</v>
      </c>
      <c r="C730" s="62">
        <v>451</v>
      </c>
      <c r="D730" s="62">
        <f t="shared" si="103"/>
        <v>405.90000000000003</v>
      </c>
      <c r="E730" s="62">
        <v>406</v>
      </c>
      <c r="F730" s="26">
        <f t="shared" si="104"/>
        <v>487.2</v>
      </c>
    </row>
    <row r="731" spans="1:6" x14ac:dyDescent="0.25">
      <c r="A731" s="23" t="s">
        <v>653</v>
      </c>
      <c r="B731" s="39" t="s">
        <v>654</v>
      </c>
      <c r="C731" s="62">
        <v>510</v>
      </c>
      <c r="D731" s="62">
        <f t="shared" si="103"/>
        <v>459</v>
      </c>
      <c r="E731" s="62">
        <v>459</v>
      </c>
      <c r="F731" s="26">
        <f t="shared" si="104"/>
        <v>550.79999999999995</v>
      </c>
    </row>
    <row r="732" spans="1:6" x14ac:dyDescent="0.25">
      <c r="A732" s="23" t="s">
        <v>655</v>
      </c>
      <c r="B732" s="39" t="s">
        <v>656</v>
      </c>
      <c r="C732" s="62">
        <v>1000</v>
      </c>
      <c r="D732" s="62">
        <f t="shared" si="103"/>
        <v>900</v>
      </c>
      <c r="E732" s="62">
        <v>900</v>
      </c>
      <c r="F732" s="26">
        <f t="shared" si="104"/>
        <v>1080</v>
      </c>
    </row>
    <row r="733" spans="1:6" x14ac:dyDescent="0.25">
      <c r="A733" s="23" t="s">
        <v>657</v>
      </c>
      <c r="B733" s="39" t="s">
        <v>658</v>
      </c>
      <c r="C733" s="62">
        <v>1404</v>
      </c>
      <c r="D733" s="62">
        <f t="shared" si="103"/>
        <v>1263.6000000000001</v>
      </c>
      <c r="E733" s="62">
        <v>1264</v>
      </c>
      <c r="F733" s="26">
        <f t="shared" si="104"/>
        <v>1516.8</v>
      </c>
    </row>
    <row r="734" spans="1:6" x14ac:dyDescent="0.25">
      <c r="A734" s="23" t="s">
        <v>659</v>
      </c>
      <c r="B734" s="39" t="s">
        <v>660</v>
      </c>
      <c r="C734" s="62">
        <v>305</v>
      </c>
      <c r="D734" s="62">
        <f t="shared" si="103"/>
        <v>274.5</v>
      </c>
      <c r="E734" s="62">
        <v>275</v>
      </c>
      <c r="F734" s="26">
        <f t="shared" si="104"/>
        <v>330</v>
      </c>
    </row>
    <row r="735" spans="1:6" x14ac:dyDescent="0.25">
      <c r="A735" s="23" t="s">
        <v>661</v>
      </c>
      <c r="B735" s="39" t="s">
        <v>662</v>
      </c>
      <c r="C735" s="62">
        <v>594</v>
      </c>
      <c r="D735" s="62">
        <f t="shared" si="103"/>
        <v>534.6</v>
      </c>
      <c r="E735" s="62">
        <v>535</v>
      </c>
      <c r="F735" s="26">
        <f t="shared" si="104"/>
        <v>642</v>
      </c>
    </row>
    <row r="736" spans="1:6" ht="13.15" customHeight="1" x14ac:dyDescent="0.25">
      <c r="A736" s="141" t="s">
        <v>663</v>
      </c>
      <c r="B736" s="184" t="s">
        <v>664</v>
      </c>
      <c r="C736" s="186"/>
      <c r="D736" s="186"/>
      <c r="E736" s="186"/>
      <c r="F736" s="186"/>
    </row>
    <row r="737" spans="1:6" x14ac:dyDescent="0.25">
      <c r="A737" s="142"/>
      <c r="B737" s="39" t="s">
        <v>665</v>
      </c>
      <c r="C737" s="62">
        <v>1125</v>
      </c>
      <c r="D737" s="62">
        <f>C737*0.9</f>
        <v>1012.5</v>
      </c>
      <c r="E737" s="62">
        <v>1013</v>
      </c>
      <c r="F737" s="26">
        <f>E737*1.2</f>
        <v>1215.5999999999999</v>
      </c>
    </row>
    <row r="738" spans="1:6" ht="25.5" x14ac:dyDescent="0.25">
      <c r="A738" s="143"/>
      <c r="B738" s="39" t="s">
        <v>666</v>
      </c>
      <c r="C738" s="62">
        <v>1004</v>
      </c>
      <c r="D738" s="62">
        <f t="shared" ref="D738:D744" si="105">C738*0.9</f>
        <v>903.6</v>
      </c>
      <c r="E738" s="62">
        <v>904</v>
      </c>
      <c r="F738" s="26">
        <f t="shared" ref="F738:F744" si="106">E738*1.2</f>
        <v>1084.8</v>
      </c>
    </row>
    <row r="739" spans="1:6" x14ac:dyDescent="0.25">
      <c r="A739" s="23" t="s">
        <v>667</v>
      </c>
      <c r="B739" s="39" t="s">
        <v>668</v>
      </c>
      <c r="C739" s="62">
        <v>406</v>
      </c>
      <c r="D739" s="62">
        <f t="shared" si="105"/>
        <v>365.40000000000003</v>
      </c>
      <c r="E739" s="62">
        <v>365</v>
      </c>
      <c r="F739" s="26">
        <f t="shared" si="106"/>
        <v>438</v>
      </c>
    </row>
    <row r="740" spans="1:6" x14ac:dyDescent="0.25">
      <c r="A740" s="23" t="s">
        <v>669</v>
      </c>
      <c r="B740" s="39" t="s">
        <v>670</v>
      </c>
      <c r="C740" s="62">
        <v>775</v>
      </c>
      <c r="D740" s="62">
        <f t="shared" si="105"/>
        <v>697.5</v>
      </c>
      <c r="E740" s="62">
        <v>698</v>
      </c>
      <c r="F740" s="26">
        <f t="shared" si="106"/>
        <v>837.6</v>
      </c>
    </row>
    <row r="741" spans="1:6" x14ac:dyDescent="0.25">
      <c r="A741" s="23" t="s">
        <v>671</v>
      </c>
      <c r="B741" s="39" t="s">
        <v>672</v>
      </c>
      <c r="C741" s="62">
        <v>863</v>
      </c>
      <c r="D741" s="62">
        <f t="shared" si="105"/>
        <v>776.7</v>
      </c>
      <c r="E741" s="62">
        <v>777</v>
      </c>
      <c r="F741" s="26">
        <f t="shared" si="106"/>
        <v>932.4</v>
      </c>
    </row>
    <row r="742" spans="1:6" x14ac:dyDescent="0.25">
      <c r="A742" s="23" t="s">
        <v>673</v>
      </c>
      <c r="B742" s="39" t="s">
        <v>674</v>
      </c>
      <c r="C742" s="62">
        <v>2976</v>
      </c>
      <c r="D742" s="62">
        <f t="shared" si="105"/>
        <v>2678.4</v>
      </c>
      <c r="E742" s="62">
        <v>2678</v>
      </c>
      <c r="F742" s="26">
        <f t="shared" si="106"/>
        <v>3213.6</v>
      </c>
    </row>
    <row r="743" spans="1:6" x14ac:dyDescent="0.25">
      <c r="A743" s="23" t="s">
        <v>675</v>
      </c>
      <c r="B743" s="39" t="s">
        <v>676</v>
      </c>
      <c r="C743" s="62">
        <v>1032</v>
      </c>
      <c r="D743" s="62">
        <f t="shared" si="105"/>
        <v>928.80000000000007</v>
      </c>
      <c r="E743" s="62">
        <v>929</v>
      </c>
      <c r="F743" s="26">
        <f t="shared" si="106"/>
        <v>1114.8</v>
      </c>
    </row>
    <row r="744" spans="1:6" x14ac:dyDescent="0.25">
      <c r="A744" s="23" t="s">
        <v>677</v>
      </c>
      <c r="B744" s="39" t="s">
        <v>678</v>
      </c>
      <c r="C744" s="62">
        <v>678</v>
      </c>
      <c r="D744" s="62">
        <f t="shared" si="105"/>
        <v>610.20000000000005</v>
      </c>
      <c r="E744" s="62">
        <v>610</v>
      </c>
      <c r="F744" s="26">
        <f t="shared" si="106"/>
        <v>732</v>
      </c>
    </row>
    <row r="745" spans="1:6" ht="13.15" customHeight="1" x14ac:dyDescent="0.25">
      <c r="A745" s="141" t="s">
        <v>679</v>
      </c>
      <c r="B745" s="184" t="s">
        <v>680</v>
      </c>
      <c r="C745" s="186"/>
      <c r="D745" s="186"/>
      <c r="E745" s="186"/>
      <c r="F745" s="186"/>
    </row>
    <row r="746" spans="1:6" x14ac:dyDescent="0.25">
      <c r="A746" s="142"/>
      <c r="B746" s="39" t="s">
        <v>681</v>
      </c>
      <c r="C746" s="62">
        <v>242</v>
      </c>
      <c r="D746" s="62">
        <f>C746*0.9</f>
        <v>217.8</v>
      </c>
      <c r="E746" s="62">
        <v>218</v>
      </c>
      <c r="F746" s="26">
        <f>E746*1.2</f>
        <v>261.59999999999997</v>
      </c>
    </row>
    <row r="747" spans="1:6" x14ac:dyDescent="0.25">
      <c r="A747" s="143"/>
      <c r="B747" s="39" t="s">
        <v>682</v>
      </c>
      <c r="C747" s="62">
        <v>462</v>
      </c>
      <c r="D747" s="62">
        <f t="shared" ref="D747:D753" si="107">C747*0.9</f>
        <v>415.8</v>
      </c>
      <c r="E747" s="62">
        <v>416</v>
      </c>
      <c r="F747" s="26">
        <f t="shared" ref="F747:F753" si="108">E747*1.2</f>
        <v>499.2</v>
      </c>
    </row>
    <row r="748" spans="1:6" x14ac:dyDescent="0.25">
      <c r="A748" s="23" t="s">
        <v>683</v>
      </c>
      <c r="B748" s="39" t="s">
        <v>684</v>
      </c>
      <c r="C748" s="62">
        <v>429</v>
      </c>
      <c r="D748" s="62">
        <f t="shared" si="107"/>
        <v>386.1</v>
      </c>
      <c r="E748" s="62">
        <v>386</v>
      </c>
      <c r="F748" s="26">
        <f t="shared" si="108"/>
        <v>463.2</v>
      </c>
    </row>
    <row r="749" spans="1:6" x14ac:dyDescent="0.25">
      <c r="A749" s="23" t="s">
        <v>685</v>
      </c>
      <c r="B749" s="39" t="s">
        <v>686</v>
      </c>
      <c r="C749" s="62">
        <v>361</v>
      </c>
      <c r="D749" s="62">
        <f t="shared" si="107"/>
        <v>324.90000000000003</v>
      </c>
      <c r="E749" s="62">
        <v>325</v>
      </c>
      <c r="F749" s="26">
        <f t="shared" si="108"/>
        <v>390</v>
      </c>
    </row>
    <row r="750" spans="1:6" x14ac:dyDescent="0.25">
      <c r="A750" s="23" t="s">
        <v>687</v>
      </c>
      <c r="B750" s="39" t="s">
        <v>688</v>
      </c>
      <c r="C750" s="62">
        <v>214</v>
      </c>
      <c r="D750" s="62">
        <f t="shared" si="107"/>
        <v>192.6</v>
      </c>
      <c r="E750" s="62">
        <v>193</v>
      </c>
      <c r="F750" s="26">
        <f t="shared" si="108"/>
        <v>231.6</v>
      </c>
    </row>
    <row r="751" spans="1:6" x14ac:dyDescent="0.25">
      <c r="A751" s="23" t="s">
        <v>689</v>
      </c>
      <c r="B751" s="39" t="s">
        <v>690</v>
      </c>
      <c r="C751" s="62">
        <v>1032</v>
      </c>
      <c r="D751" s="62">
        <f t="shared" si="107"/>
        <v>928.80000000000007</v>
      </c>
      <c r="E751" s="62">
        <v>929</v>
      </c>
      <c r="F751" s="26">
        <f t="shared" si="108"/>
        <v>1114.8</v>
      </c>
    </row>
    <row r="752" spans="1:6" x14ac:dyDescent="0.25">
      <c r="A752" s="23" t="s">
        <v>691</v>
      </c>
      <c r="B752" s="39" t="s">
        <v>692</v>
      </c>
      <c r="C752" s="62">
        <v>187</v>
      </c>
      <c r="D752" s="62">
        <f t="shared" si="107"/>
        <v>168.3</v>
      </c>
      <c r="E752" s="62">
        <v>168</v>
      </c>
      <c r="F752" s="26">
        <f t="shared" si="108"/>
        <v>201.6</v>
      </c>
    </row>
    <row r="753" spans="1:6" ht="25.5" x14ac:dyDescent="0.25">
      <c r="A753" s="23" t="s">
        <v>693</v>
      </c>
      <c r="B753" s="39" t="s">
        <v>694</v>
      </c>
      <c r="C753" s="62">
        <v>1995</v>
      </c>
      <c r="D753" s="62">
        <f t="shared" si="107"/>
        <v>1795.5</v>
      </c>
      <c r="E753" s="62">
        <v>1796</v>
      </c>
      <c r="F753" s="26">
        <f t="shared" si="108"/>
        <v>2155.1999999999998</v>
      </c>
    </row>
    <row r="754" spans="1:6" x14ac:dyDescent="0.25">
      <c r="A754" s="85" t="s">
        <v>695</v>
      </c>
      <c r="B754" s="187" t="s">
        <v>696</v>
      </c>
      <c r="C754" s="188"/>
      <c r="D754" s="188"/>
      <c r="E754" s="188"/>
      <c r="F754" s="188"/>
    </row>
    <row r="755" spans="1:6" x14ac:dyDescent="0.25">
      <c r="A755" s="23" t="s">
        <v>697</v>
      </c>
      <c r="B755" s="39" t="s">
        <v>698</v>
      </c>
      <c r="C755" s="62">
        <v>634</v>
      </c>
      <c r="D755" s="62">
        <f>C755*0.9</f>
        <v>570.6</v>
      </c>
      <c r="E755" s="62">
        <v>571</v>
      </c>
      <c r="F755" s="26">
        <f>E755*1.2</f>
        <v>685.19999999999993</v>
      </c>
    </row>
    <row r="756" spans="1:6" x14ac:dyDescent="0.25">
      <c r="A756" s="23" t="s">
        <v>699</v>
      </c>
      <c r="B756" s="39" t="s">
        <v>650</v>
      </c>
      <c r="C756" s="62">
        <v>648</v>
      </c>
      <c r="D756" s="62">
        <f t="shared" ref="D756:D762" si="109">C756*0.9</f>
        <v>583.20000000000005</v>
      </c>
      <c r="E756" s="62">
        <v>583</v>
      </c>
      <c r="F756" s="26">
        <f t="shared" ref="F756:F762" si="110">E756*1.2</f>
        <v>699.6</v>
      </c>
    </row>
    <row r="757" spans="1:6" x14ac:dyDescent="0.25">
      <c r="A757" s="23" t="s">
        <v>700</v>
      </c>
      <c r="B757" s="39" t="s">
        <v>652</v>
      </c>
      <c r="C757" s="62">
        <v>534</v>
      </c>
      <c r="D757" s="62">
        <f t="shared" si="109"/>
        <v>480.6</v>
      </c>
      <c r="E757" s="62">
        <v>481</v>
      </c>
      <c r="F757" s="26">
        <f t="shared" si="110"/>
        <v>577.19999999999993</v>
      </c>
    </row>
    <row r="758" spans="1:6" x14ac:dyDescent="0.25">
      <c r="A758" s="23" t="s">
        <v>701</v>
      </c>
      <c r="B758" s="39" t="s">
        <v>654</v>
      </c>
      <c r="C758" s="62">
        <v>592</v>
      </c>
      <c r="D758" s="62">
        <f t="shared" si="109"/>
        <v>532.80000000000007</v>
      </c>
      <c r="E758" s="62">
        <v>533</v>
      </c>
      <c r="F758" s="26">
        <f t="shared" si="110"/>
        <v>639.6</v>
      </c>
    </row>
    <row r="759" spans="1:6" x14ac:dyDescent="0.25">
      <c r="A759" s="23" t="s">
        <v>702</v>
      </c>
      <c r="B759" s="39" t="s">
        <v>656</v>
      </c>
      <c r="C759" s="62">
        <v>1081</v>
      </c>
      <c r="D759" s="62">
        <f t="shared" si="109"/>
        <v>972.9</v>
      </c>
      <c r="E759" s="62">
        <v>973</v>
      </c>
      <c r="F759" s="26">
        <f t="shared" si="110"/>
        <v>1167.5999999999999</v>
      </c>
    </row>
    <row r="760" spans="1:6" x14ac:dyDescent="0.25">
      <c r="A760" s="23" t="s">
        <v>703</v>
      </c>
      <c r="B760" s="39" t="s">
        <v>658</v>
      </c>
      <c r="C760" s="62">
        <v>1486</v>
      </c>
      <c r="D760" s="62">
        <f t="shared" si="109"/>
        <v>1337.4</v>
      </c>
      <c r="E760" s="62">
        <v>1337</v>
      </c>
      <c r="F760" s="26">
        <f t="shared" si="110"/>
        <v>1604.3999999999999</v>
      </c>
    </row>
    <row r="761" spans="1:6" x14ac:dyDescent="0.25">
      <c r="A761" s="23" t="s">
        <v>704</v>
      </c>
      <c r="B761" s="39" t="s">
        <v>660</v>
      </c>
      <c r="C761" s="62">
        <v>384</v>
      </c>
      <c r="D761" s="62">
        <f t="shared" si="109"/>
        <v>345.6</v>
      </c>
      <c r="E761" s="62">
        <v>346</v>
      </c>
      <c r="F761" s="26">
        <f t="shared" si="110"/>
        <v>415.2</v>
      </c>
    </row>
    <row r="762" spans="1:6" x14ac:dyDescent="0.25">
      <c r="A762" s="23" t="s">
        <v>705</v>
      </c>
      <c r="B762" s="39" t="s">
        <v>662</v>
      </c>
      <c r="C762" s="62">
        <v>676</v>
      </c>
      <c r="D762" s="62">
        <f t="shared" si="109"/>
        <v>608.4</v>
      </c>
      <c r="E762" s="62">
        <v>608</v>
      </c>
      <c r="F762" s="26">
        <f t="shared" si="110"/>
        <v>729.6</v>
      </c>
    </row>
    <row r="763" spans="1:6" ht="13.15" customHeight="1" x14ac:dyDescent="0.25">
      <c r="A763" s="141" t="s">
        <v>706</v>
      </c>
      <c r="B763" s="184" t="s">
        <v>664</v>
      </c>
      <c r="C763" s="186"/>
      <c r="D763" s="186"/>
      <c r="E763" s="186"/>
      <c r="F763" s="186"/>
    </row>
    <row r="764" spans="1:6" x14ac:dyDescent="0.25">
      <c r="A764" s="142"/>
      <c r="B764" s="39" t="s">
        <v>665</v>
      </c>
      <c r="C764" s="62">
        <v>1207</v>
      </c>
      <c r="D764" s="62">
        <f>C764*0.9</f>
        <v>1086.3</v>
      </c>
      <c r="E764" s="62">
        <v>1086</v>
      </c>
      <c r="F764" s="26">
        <f>E764*1.2</f>
        <v>1303.2</v>
      </c>
    </row>
    <row r="765" spans="1:6" ht="25.5" x14ac:dyDescent="0.25">
      <c r="A765" s="143"/>
      <c r="B765" s="39" t="s">
        <v>666</v>
      </c>
      <c r="C765" s="62">
        <v>1085</v>
      </c>
      <c r="D765" s="62">
        <f t="shared" ref="D765:D771" si="111">C765*0.9</f>
        <v>976.5</v>
      </c>
      <c r="E765" s="62">
        <v>977</v>
      </c>
      <c r="F765" s="26">
        <f t="shared" ref="F765:F771" si="112">E765*1.2</f>
        <v>1172.3999999999999</v>
      </c>
    </row>
    <row r="766" spans="1:6" x14ac:dyDescent="0.25">
      <c r="A766" s="23" t="s">
        <v>707</v>
      </c>
      <c r="B766" s="39" t="s">
        <v>668</v>
      </c>
      <c r="C766" s="62">
        <v>487</v>
      </c>
      <c r="D766" s="62">
        <f t="shared" si="111"/>
        <v>438.3</v>
      </c>
      <c r="E766" s="62">
        <v>438</v>
      </c>
      <c r="F766" s="26">
        <f t="shared" si="112"/>
        <v>525.6</v>
      </c>
    </row>
    <row r="767" spans="1:6" x14ac:dyDescent="0.25">
      <c r="A767" s="23" t="s">
        <v>708</v>
      </c>
      <c r="B767" s="39" t="s">
        <v>670</v>
      </c>
      <c r="C767" s="62">
        <v>856</v>
      </c>
      <c r="D767" s="62">
        <f t="shared" si="111"/>
        <v>770.4</v>
      </c>
      <c r="E767" s="62">
        <v>770</v>
      </c>
      <c r="F767" s="26">
        <f t="shared" si="112"/>
        <v>924</v>
      </c>
    </row>
    <row r="768" spans="1:6" x14ac:dyDescent="0.25">
      <c r="A768" s="23" t="s">
        <v>709</v>
      </c>
      <c r="B768" s="39" t="s">
        <v>672</v>
      </c>
      <c r="C768" s="62">
        <v>945</v>
      </c>
      <c r="D768" s="62">
        <f t="shared" si="111"/>
        <v>850.5</v>
      </c>
      <c r="E768" s="62">
        <v>851</v>
      </c>
      <c r="F768" s="26">
        <f t="shared" si="112"/>
        <v>1021.1999999999999</v>
      </c>
    </row>
    <row r="769" spans="1:6" x14ac:dyDescent="0.25">
      <c r="A769" s="23" t="s">
        <v>710</v>
      </c>
      <c r="B769" s="39" t="s">
        <v>674</v>
      </c>
      <c r="C769" s="62">
        <v>2483</v>
      </c>
      <c r="D769" s="62">
        <f t="shared" si="111"/>
        <v>2234.7000000000003</v>
      </c>
      <c r="E769" s="62">
        <v>2235</v>
      </c>
      <c r="F769" s="26">
        <f t="shared" si="112"/>
        <v>2682</v>
      </c>
    </row>
    <row r="770" spans="1:6" x14ac:dyDescent="0.25">
      <c r="A770" s="23" t="s">
        <v>711</v>
      </c>
      <c r="B770" s="39" t="s">
        <v>676</v>
      </c>
      <c r="C770" s="62">
        <v>1113</v>
      </c>
      <c r="D770" s="62">
        <f t="shared" si="111"/>
        <v>1001.7</v>
      </c>
      <c r="E770" s="62">
        <v>1002</v>
      </c>
      <c r="F770" s="26">
        <f t="shared" si="112"/>
        <v>1202.3999999999999</v>
      </c>
    </row>
    <row r="771" spans="1:6" x14ac:dyDescent="0.25">
      <c r="A771" s="23" t="s">
        <v>712</v>
      </c>
      <c r="B771" s="39" t="s">
        <v>678</v>
      </c>
      <c r="C771" s="62">
        <v>760</v>
      </c>
      <c r="D771" s="62">
        <f t="shared" si="111"/>
        <v>684</v>
      </c>
      <c r="E771" s="62">
        <v>684</v>
      </c>
      <c r="F771" s="26">
        <f t="shared" si="112"/>
        <v>820.8</v>
      </c>
    </row>
    <row r="772" spans="1:6" ht="13.15" customHeight="1" x14ac:dyDescent="0.25">
      <c r="A772" s="141" t="s">
        <v>713</v>
      </c>
      <c r="B772" s="184" t="s">
        <v>680</v>
      </c>
      <c r="C772" s="185"/>
      <c r="D772" s="185"/>
      <c r="E772" s="185"/>
      <c r="F772" s="185"/>
    </row>
    <row r="773" spans="1:6" x14ac:dyDescent="0.25">
      <c r="A773" s="142"/>
      <c r="B773" s="39" t="s">
        <v>681</v>
      </c>
      <c r="C773" s="62">
        <v>324</v>
      </c>
      <c r="D773" s="62">
        <f>C773*0.9</f>
        <v>291.60000000000002</v>
      </c>
      <c r="E773" s="62">
        <v>292</v>
      </c>
      <c r="F773" s="26">
        <f>E773*1.2</f>
        <v>350.4</v>
      </c>
    </row>
    <row r="774" spans="1:6" x14ac:dyDescent="0.25">
      <c r="A774" s="143"/>
      <c r="B774" s="39" t="s">
        <v>682</v>
      </c>
      <c r="C774" s="62">
        <v>543</v>
      </c>
      <c r="D774" s="62">
        <f t="shared" ref="D774:D789" si="113">C774*0.9</f>
        <v>488.7</v>
      </c>
      <c r="E774" s="62">
        <v>489</v>
      </c>
      <c r="F774" s="26">
        <f t="shared" ref="F774:F789" si="114">E774*1.2</f>
        <v>586.79999999999995</v>
      </c>
    </row>
    <row r="775" spans="1:6" x14ac:dyDescent="0.25">
      <c r="A775" s="23" t="s">
        <v>714</v>
      </c>
      <c r="B775" s="39" t="s">
        <v>684</v>
      </c>
      <c r="C775" s="62">
        <v>510</v>
      </c>
      <c r="D775" s="62">
        <f t="shared" si="113"/>
        <v>459</v>
      </c>
      <c r="E775" s="62">
        <v>459</v>
      </c>
      <c r="F775" s="26">
        <f t="shared" si="114"/>
        <v>550.79999999999995</v>
      </c>
    </row>
    <row r="776" spans="1:6" x14ac:dyDescent="0.25">
      <c r="A776" s="23" t="s">
        <v>715</v>
      </c>
      <c r="B776" s="39" t="s">
        <v>686</v>
      </c>
      <c r="C776" s="62">
        <v>442</v>
      </c>
      <c r="D776" s="62">
        <f t="shared" si="113"/>
        <v>397.8</v>
      </c>
      <c r="E776" s="62">
        <v>398</v>
      </c>
      <c r="F776" s="26">
        <f t="shared" si="114"/>
        <v>477.59999999999997</v>
      </c>
    </row>
    <row r="777" spans="1:6" x14ac:dyDescent="0.25">
      <c r="A777" s="23" t="s">
        <v>716</v>
      </c>
      <c r="B777" s="39" t="s">
        <v>688</v>
      </c>
      <c r="C777" s="62">
        <v>245</v>
      </c>
      <c r="D777" s="62">
        <f t="shared" si="113"/>
        <v>220.5</v>
      </c>
      <c r="E777" s="62">
        <v>221</v>
      </c>
      <c r="F777" s="26">
        <f t="shared" si="114"/>
        <v>265.2</v>
      </c>
    </row>
    <row r="778" spans="1:6" x14ac:dyDescent="0.25">
      <c r="A778" s="23" t="s">
        <v>717</v>
      </c>
      <c r="B778" s="39" t="s">
        <v>690</v>
      </c>
      <c r="C778" s="62">
        <v>1113</v>
      </c>
      <c r="D778" s="62">
        <f t="shared" si="113"/>
        <v>1001.7</v>
      </c>
      <c r="E778" s="62">
        <v>1002</v>
      </c>
      <c r="F778" s="26">
        <f t="shared" si="114"/>
        <v>1202.3999999999999</v>
      </c>
    </row>
    <row r="779" spans="1:6" x14ac:dyDescent="0.25">
      <c r="A779" s="23" t="s">
        <v>718</v>
      </c>
      <c r="B779" s="39" t="s">
        <v>719</v>
      </c>
      <c r="C779" s="62">
        <v>783</v>
      </c>
      <c r="D779" s="62">
        <f t="shared" si="113"/>
        <v>704.7</v>
      </c>
      <c r="E779" s="62">
        <v>705</v>
      </c>
      <c r="F779" s="26">
        <f t="shared" si="114"/>
        <v>846</v>
      </c>
    </row>
    <row r="780" spans="1:6" x14ac:dyDescent="0.25">
      <c r="A780" s="85" t="s">
        <v>720</v>
      </c>
      <c r="B780" s="86" t="s">
        <v>721</v>
      </c>
      <c r="C780" s="87"/>
      <c r="D780" s="62"/>
      <c r="E780" s="87"/>
      <c r="F780" s="26"/>
    </row>
    <row r="781" spans="1:6" x14ac:dyDescent="0.25">
      <c r="A781" s="23" t="s">
        <v>722</v>
      </c>
      <c r="B781" s="39" t="s">
        <v>723</v>
      </c>
      <c r="C781" s="62">
        <v>200</v>
      </c>
      <c r="D781" s="62">
        <f t="shared" si="113"/>
        <v>180</v>
      </c>
      <c r="E781" s="62">
        <v>180</v>
      </c>
      <c r="F781" s="26">
        <f t="shared" si="114"/>
        <v>216</v>
      </c>
    </row>
    <row r="782" spans="1:6" x14ac:dyDescent="0.25">
      <c r="A782" s="23" t="s">
        <v>724</v>
      </c>
      <c r="B782" s="39" t="s">
        <v>725</v>
      </c>
      <c r="C782" s="62">
        <v>339</v>
      </c>
      <c r="D782" s="62">
        <f t="shared" si="113"/>
        <v>305.10000000000002</v>
      </c>
      <c r="E782" s="62">
        <v>305</v>
      </c>
      <c r="F782" s="26">
        <f t="shared" si="114"/>
        <v>366</v>
      </c>
    </row>
    <row r="783" spans="1:6" x14ac:dyDescent="0.25">
      <c r="A783" s="23" t="s">
        <v>726</v>
      </c>
      <c r="B783" s="39" t="s">
        <v>727</v>
      </c>
      <c r="C783" s="62">
        <v>446</v>
      </c>
      <c r="D783" s="62">
        <f t="shared" si="113"/>
        <v>401.40000000000003</v>
      </c>
      <c r="E783" s="62">
        <v>401</v>
      </c>
      <c r="F783" s="26">
        <f t="shared" si="114"/>
        <v>481.2</v>
      </c>
    </row>
    <row r="784" spans="1:6" x14ac:dyDescent="0.25">
      <c r="A784" s="23" t="s">
        <v>728</v>
      </c>
      <c r="B784" s="39" t="s">
        <v>729</v>
      </c>
      <c r="C784" s="62">
        <v>381</v>
      </c>
      <c r="D784" s="62">
        <f t="shared" si="113"/>
        <v>342.90000000000003</v>
      </c>
      <c r="E784" s="62">
        <v>343</v>
      </c>
      <c r="F784" s="26">
        <f t="shared" si="114"/>
        <v>411.59999999999997</v>
      </c>
    </row>
    <row r="785" spans="1:6" ht="25.5" x14ac:dyDescent="0.25">
      <c r="A785" s="23" t="s">
        <v>730</v>
      </c>
      <c r="B785" s="39" t="s">
        <v>731</v>
      </c>
      <c r="C785" s="62">
        <v>567</v>
      </c>
      <c r="D785" s="62">
        <f t="shared" si="113"/>
        <v>510.3</v>
      </c>
      <c r="E785" s="62">
        <v>510</v>
      </c>
      <c r="F785" s="26">
        <f t="shared" si="114"/>
        <v>612</v>
      </c>
    </row>
    <row r="786" spans="1:6" ht="25.5" x14ac:dyDescent="0.25">
      <c r="A786" s="23" t="s">
        <v>732</v>
      </c>
      <c r="B786" s="39" t="s">
        <v>733</v>
      </c>
      <c r="C786" s="62">
        <v>303</v>
      </c>
      <c r="D786" s="62">
        <f t="shared" si="113"/>
        <v>272.7</v>
      </c>
      <c r="E786" s="62">
        <v>273</v>
      </c>
      <c r="F786" s="26">
        <f t="shared" si="114"/>
        <v>327.59999999999997</v>
      </c>
    </row>
    <row r="787" spans="1:6" ht="25.5" x14ac:dyDescent="0.25">
      <c r="A787" s="23" t="s">
        <v>734</v>
      </c>
      <c r="B787" s="39" t="s">
        <v>735</v>
      </c>
      <c r="C787" s="62">
        <v>645</v>
      </c>
      <c r="D787" s="62">
        <f t="shared" si="113"/>
        <v>580.5</v>
      </c>
      <c r="E787" s="62">
        <v>581</v>
      </c>
      <c r="F787" s="26">
        <f t="shared" si="114"/>
        <v>697.19999999999993</v>
      </c>
    </row>
    <row r="788" spans="1:6" x14ac:dyDescent="0.25">
      <c r="A788" s="23" t="s">
        <v>736</v>
      </c>
      <c r="B788" s="39" t="s">
        <v>737</v>
      </c>
      <c r="C788" s="62">
        <v>2622</v>
      </c>
      <c r="D788" s="62">
        <f t="shared" si="113"/>
        <v>2359.8000000000002</v>
      </c>
      <c r="E788" s="62">
        <v>2360</v>
      </c>
      <c r="F788" s="26">
        <f t="shared" si="114"/>
        <v>2832</v>
      </c>
    </row>
    <row r="789" spans="1:6" x14ac:dyDescent="0.25">
      <c r="A789" s="23" t="s">
        <v>738</v>
      </c>
      <c r="B789" s="39" t="s">
        <v>739</v>
      </c>
      <c r="C789" s="62">
        <v>2624</v>
      </c>
      <c r="D789" s="62">
        <f t="shared" si="113"/>
        <v>2361.6</v>
      </c>
      <c r="E789" s="62">
        <v>2362</v>
      </c>
      <c r="F789" s="26">
        <f t="shared" si="114"/>
        <v>2834.4</v>
      </c>
    </row>
    <row r="790" spans="1:6" ht="13.15" customHeight="1" x14ac:dyDescent="0.25">
      <c r="A790" s="141" t="s">
        <v>740</v>
      </c>
      <c r="B790" s="184" t="s">
        <v>741</v>
      </c>
      <c r="C790" s="186"/>
      <c r="D790" s="186"/>
      <c r="E790" s="186"/>
      <c r="F790" s="186"/>
    </row>
    <row r="791" spans="1:6" x14ac:dyDescent="0.25">
      <c r="A791" s="142"/>
      <c r="B791" s="39" t="s">
        <v>742</v>
      </c>
      <c r="C791" s="62">
        <v>644</v>
      </c>
      <c r="D791" s="62">
        <f>C791*0.9</f>
        <v>579.6</v>
      </c>
      <c r="E791" s="62">
        <v>580</v>
      </c>
      <c r="F791" s="26">
        <f>E791*1.2</f>
        <v>696</v>
      </c>
    </row>
    <row r="792" spans="1:6" x14ac:dyDescent="0.25">
      <c r="A792" s="143"/>
      <c r="B792" s="39" t="s">
        <v>743</v>
      </c>
      <c r="C792" s="62">
        <v>1803</v>
      </c>
      <c r="D792" s="62">
        <f t="shared" ref="D792:D793" si="115">C792*0.9</f>
        <v>1622.7</v>
      </c>
      <c r="E792" s="62">
        <v>1623</v>
      </c>
      <c r="F792" s="26">
        <f t="shared" ref="F792:F793" si="116">E792*1.2</f>
        <v>1947.6</v>
      </c>
    </row>
    <row r="793" spans="1:6" x14ac:dyDescent="0.25">
      <c r="A793" s="23" t="s">
        <v>744</v>
      </c>
      <c r="B793" s="39" t="s">
        <v>745</v>
      </c>
      <c r="C793" s="62">
        <v>874</v>
      </c>
      <c r="D793" s="62">
        <f t="shared" si="115"/>
        <v>786.6</v>
      </c>
      <c r="E793" s="62">
        <v>787</v>
      </c>
      <c r="F793" s="26">
        <f t="shared" si="116"/>
        <v>944.4</v>
      </c>
    </row>
    <row r="794" spans="1:6" x14ac:dyDescent="0.25">
      <c r="A794" s="85" t="s">
        <v>746</v>
      </c>
      <c r="B794" s="178" t="s">
        <v>747</v>
      </c>
      <c r="C794" s="195"/>
      <c r="D794" s="195"/>
      <c r="E794" s="195"/>
      <c r="F794" s="195"/>
    </row>
    <row r="795" spans="1:6" x14ac:dyDescent="0.25">
      <c r="A795" s="23" t="s">
        <v>748</v>
      </c>
      <c r="B795" s="39" t="s">
        <v>723</v>
      </c>
      <c r="C795" s="62">
        <v>249</v>
      </c>
      <c r="D795" s="62">
        <f>C795*0.9</f>
        <v>224.1</v>
      </c>
      <c r="E795" s="62">
        <v>224</v>
      </c>
      <c r="F795" s="26">
        <f>E795*1.2</f>
        <v>268.8</v>
      </c>
    </row>
    <row r="796" spans="1:6" x14ac:dyDescent="0.25">
      <c r="A796" s="23" t="s">
        <v>749</v>
      </c>
      <c r="B796" s="39" t="s">
        <v>725</v>
      </c>
      <c r="C796" s="62">
        <v>389</v>
      </c>
      <c r="D796" s="62">
        <f t="shared" ref="D796:D803" si="117">C796*0.9</f>
        <v>350.1</v>
      </c>
      <c r="E796" s="62">
        <v>350</v>
      </c>
      <c r="F796" s="26">
        <f t="shared" ref="F796:F803" si="118">E796*1.2</f>
        <v>420</v>
      </c>
    </row>
    <row r="797" spans="1:6" x14ac:dyDescent="0.25">
      <c r="A797" s="23" t="s">
        <v>750</v>
      </c>
      <c r="B797" s="39" t="s">
        <v>727</v>
      </c>
      <c r="C797" s="62">
        <v>496</v>
      </c>
      <c r="D797" s="62">
        <f t="shared" si="117"/>
        <v>446.40000000000003</v>
      </c>
      <c r="E797" s="62">
        <v>446</v>
      </c>
      <c r="F797" s="26">
        <f t="shared" si="118"/>
        <v>535.19999999999993</v>
      </c>
    </row>
    <row r="798" spans="1:6" x14ac:dyDescent="0.25">
      <c r="A798" s="23" t="s">
        <v>751</v>
      </c>
      <c r="B798" s="39" t="s">
        <v>729</v>
      </c>
      <c r="C798" s="62">
        <v>431</v>
      </c>
      <c r="D798" s="62">
        <f t="shared" si="117"/>
        <v>387.90000000000003</v>
      </c>
      <c r="E798" s="62">
        <v>388</v>
      </c>
      <c r="F798" s="26">
        <f t="shared" si="118"/>
        <v>465.59999999999997</v>
      </c>
    </row>
    <row r="799" spans="1:6" ht="25.5" x14ac:dyDescent="0.25">
      <c r="A799" s="23" t="s">
        <v>752</v>
      </c>
      <c r="B799" s="39" t="s">
        <v>731</v>
      </c>
      <c r="C799" s="62">
        <v>617</v>
      </c>
      <c r="D799" s="62">
        <f t="shared" si="117"/>
        <v>555.30000000000007</v>
      </c>
      <c r="E799" s="62">
        <v>555</v>
      </c>
      <c r="F799" s="26">
        <f t="shared" si="118"/>
        <v>666</v>
      </c>
    </row>
    <row r="800" spans="1:6" ht="25.5" x14ac:dyDescent="0.25">
      <c r="A800" s="23" t="s">
        <v>753</v>
      </c>
      <c r="B800" s="39" t="s">
        <v>733</v>
      </c>
      <c r="C800" s="62">
        <v>353</v>
      </c>
      <c r="D800" s="62">
        <f t="shared" si="117"/>
        <v>317.7</v>
      </c>
      <c r="E800" s="62">
        <v>318</v>
      </c>
      <c r="F800" s="26">
        <f t="shared" si="118"/>
        <v>381.59999999999997</v>
      </c>
    </row>
    <row r="801" spans="1:14" ht="25.5" x14ac:dyDescent="0.25">
      <c r="A801" s="23" t="s">
        <v>754</v>
      </c>
      <c r="B801" s="39" t="s">
        <v>735</v>
      </c>
      <c r="C801" s="62">
        <v>645</v>
      </c>
      <c r="D801" s="62">
        <f t="shared" si="117"/>
        <v>580.5</v>
      </c>
      <c r="E801" s="62">
        <v>581</v>
      </c>
      <c r="F801" s="26">
        <f t="shared" si="118"/>
        <v>697.19999999999993</v>
      </c>
    </row>
    <row r="802" spans="1:14" x14ac:dyDescent="0.25">
      <c r="A802" s="23" t="s">
        <v>755</v>
      </c>
      <c r="B802" s="39" t="s">
        <v>737</v>
      </c>
      <c r="C802" s="62">
        <v>2622</v>
      </c>
      <c r="D802" s="62">
        <f t="shared" si="117"/>
        <v>2359.8000000000002</v>
      </c>
      <c r="E802" s="62">
        <v>2360</v>
      </c>
      <c r="F802" s="26">
        <f t="shared" si="118"/>
        <v>2832</v>
      </c>
    </row>
    <row r="803" spans="1:14" x14ac:dyDescent="0.25">
      <c r="A803" s="23" t="s">
        <v>756</v>
      </c>
      <c r="B803" s="39" t="s">
        <v>739</v>
      </c>
      <c r="C803" s="62">
        <v>2624</v>
      </c>
      <c r="D803" s="62">
        <f t="shared" si="117"/>
        <v>2361.6</v>
      </c>
      <c r="E803" s="62">
        <v>2362</v>
      </c>
      <c r="F803" s="26">
        <f t="shared" si="118"/>
        <v>2834.4</v>
      </c>
    </row>
    <row r="804" spans="1:14" ht="13.15" customHeight="1" x14ac:dyDescent="0.25">
      <c r="A804" s="141" t="s">
        <v>757</v>
      </c>
      <c r="B804" s="184" t="s">
        <v>741</v>
      </c>
      <c r="C804" s="186"/>
      <c r="D804" s="186"/>
      <c r="E804" s="186"/>
      <c r="F804" s="186"/>
    </row>
    <row r="805" spans="1:14" x14ac:dyDescent="0.25">
      <c r="A805" s="142"/>
      <c r="B805" s="39" t="s">
        <v>742</v>
      </c>
      <c r="C805" s="62">
        <v>644</v>
      </c>
      <c r="D805" s="62">
        <f>C805*0.9</f>
        <v>579.6</v>
      </c>
      <c r="E805" s="62">
        <v>580</v>
      </c>
      <c r="F805" s="26">
        <f>E805*1.2</f>
        <v>696</v>
      </c>
    </row>
    <row r="806" spans="1:14" x14ac:dyDescent="0.25">
      <c r="A806" s="143"/>
      <c r="B806" s="39" t="s">
        <v>743</v>
      </c>
      <c r="C806" s="62">
        <v>1803</v>
      </c>
      <c r="D806" s="62">
        <f t="shared" ref="D806:D807" si="119">C806*0.9</f>
        <v>1622.7</v>
      </c>
      <c r="E806" s="62">
        <v>1623</v>
      </c>
      <c r="F806" s="26">
        <f t="shared" ref="F806:F807" si="120">E806*1.2</f>
        <v>1947.6</v>
      </c>
    </row>
    <row r="807" spans="1:14" x14ac:dyDescent="0.25">
      <c r="A807" s="23" t="s">
        <v>758</v>
      </c>
      <c r="B807" s="39" t="s">
        <v>745</v>
      </c>
      <c r="C807" s="62">
        <v>874</v>
      </c>
      <c r="D807" s="62">
        <f t="shared" si="119"/>
        <v>786.6</v>
      </c>
      <c r="E807" s="114">
        <v>787</v>
      </c>
      <c r="F807" s="26">
        <f t="shared" si="120"/>
        <v>944.4</v>
      </c>
    </row>
    <row r="808" spans="1:14" ht="13.5" x14ac:dyDescent="0.25">
      <c r="A808" s="196" t="s">
        <v>759</v>
      </c>
      <c r="B808" s="196"/>
      <c r="C808" s="196"/>
      <c r="D808" s="196"/>
      <c r="E808" s="196"/>
      <c r="F808" s="196"/>
    </row>
    <row r="809" spans="1:14" ht="13.5" x14ac:dyDescent="0.25">
      <c r="A809" s="189" t="s">
        <v>760</v>
      </c>
      <c r="B809" s="189"/>
      <c r="C809" s="189"/>
      <c r="D809" s="189"/>
      <c r="E809" s="189"/>
      <c r="F809" s="189"/>
    </row>
    <row r="810" spans="1:14" ht="13.5" x14ac:dyDescent="0.25">
      <c r="A810" s="189" t="s">
        <v>761</v>
      </c>
      <c r="B810" s="189"/>
      <c r="C810" s="189"/>
      <c r="D810" s="189"/>
      <c r="E810" s="189"/>
      <c r="F810" s="189"/>
    </row>
    <row r="811" spans="1:14" x14ac:dyDescent="0.25">
      <c r="A811" s="88"/>
      <c r="B811" s="89"/>
      <c r="C811" s="90"/>
      <c r="D811" s="90"/>
      <c r="E811" s="90"/>
      <c r="F811" s="91"/>
    </row>
    <row r="812" spans="1:14" x14ac:dyDescent="0.25">
      <c r="A812" s="92"/>
      <c r="B812" s="93"/>
      <c r="C812" s="94"/>
      <c r="D812" s="94"/>
      <c r="E812" s="94"/>
      <c r="F812" s="95"/>
    </row>
    <row r="813" spans="1:14" x14ac:dyDescent="0.25">
      <c r="A813" s="96"/>
      <c r="B813" s="97"/>
      <c r="C813" s="98"/>
      <c r="D813" s="98"/>
      <c r="E813" s="98"/>
      <c r="F813" s="99"/>
    </row>
    <row r="814" spans="1:14" x14ac:dyDescent="0.25">
      <c r="A814" s="166" t="s">
        <v>762</v>
      </c>
      <c r="B814" s="166"/>
      <c r="C814" s="166"/>
      <c r="D814" s="166"/>
      <c r="E814" s="166"/>
      <c r="F814" s="166"/>
    </row>
    <row r="815" spans="1:14" ht="25.5" x14ac:dyDescent="0.25">
      <c r="A815" s="20" t="s">
        <v>1</v>
      </c>
      <c r="B815" s="20" t="s">
        <v>96</v>
      </c>
      <c r="C815" s="54" t="s">
        <v>3</v>
      </c>
      <c r="D815" s="54"/>
      <c r="E815" s="54" t="s">
        <v>3</v>
      </c>
      <c r="F815" s="22" t="s">
        <v>4</v>
      </c>
    </row>
    <row r="816" spans="1:14" x14ac:dyDescent="0.25">
      <c r="A816" s="100">
        <v>1</v>
      </c>
      <c r="B816" s="71" t="s">
        <v>763</v>
      </c>
      <c r="C816" s="62">
        <v>446</v>
      </c>
      <c r="D816" s="62">
        <f>C816*0.9</f>
        <v>401.40000000000003</v>
      </c>
      <c r="E816" s="62">
        <v>401</v>
      </c>
      <c r="F816" s="26">
        <f>E816*1.2</f>
        <v>481.2</v>
      </c>
      <c r="L816" s="113"/>
      <c r="M816" s="113"/>
      <c r="N816" s="112"/>
    </row>
    <row r="817" spans="1:6" x14ac:dyDescent="0.25">
      <c r="A817" s="100">
        <f>A816+1</f>
        <v>2</v>
      </c>
      <c r="B817" s="71" t="s">
        <v>764</v>
      </c>
      <c r="C817" s="62">
        <v>309</v>
      </c>
      <c r="D817" s="62">
        <f t="shared" ref="D817:D825" si="121">C817*0.9</f>
        <v>278.10000000000002</v>
      </c>
      <c r="E817" s="62">
        <v>278</v>
      </c>
      <c r="F817" s="26">
        <f t="shared" ref="F817:F825" si="122">E817*1.2</f>
        <v>333.59999999999997</v>
      </c>
    </row>
    <row r="818" spans="1:6" x14ac:dyDescent="0.25">
      <c r="A818" s="100">
        <f t="shared" ref="A818:A825" si="123">A817+1</f>
        <v>3</v>
      </c>
      <c r="B818" s="71" t="s">
        <v>765</v>
      </c>
      <c r="C818" s="62">
        <v>303</v>
      </c>
      <c r="D818" s="62">
        <f t="shared" si="121"/>
        <v>272.7</v>
      </c>
      <c r="E818" s="62">
        <v>273</v>
      </c>
      <c r="F818" s="26">
        <f t="shared" si="122"/>
        <v>327.59999999999997</v>
      </c>
    </row>
    <row r="819" spans="1:6" x14ac:dyDescent="0.25">
      <c r="A819" s="100">
        <f t="shared" si="123"/>
        <v>4</v>
      </c>
      <c r="B819" s="39" t="s">
        <v>766</v>
      </c>
      <c r="C819" s="62">
        <v>608</v>
      </c>
      <c r="D819" s="62">
        <f t="shared" si="121"/>
        <v>547.20000000000005</v>
      </c>
      <c r="E819" s="62">
        <v>547</v>
      </c>
      <c r="F819" s="26">
        <f t="shared" si="122"/>
        <v>656.4</v>
      </c>
    </row>
    <row r="820" spans="1:6" x14ac:dyDescent="0.25">
      <c r="A820" s="100">
        <f t="shared" si="123"/>
        <v>5</v>
      </c>
      <c r="B820" s="39" t="s">
        <v>767</v>
      </c>
      <c r="C820" s="62">
        <v>384</v>
      </c>
      <c r="D820" s="62">
        <f t="shared" si="121"/>
        <v>345.6</v>
      </c>
      <c r="E820" s="62">
        <v>346</v>
      </c>
      <c r="F820" s="26">
        <f t="shared" si="122"/>
        <v>415.2</v>
      </c>
    </row>
    <row r="821" spans="1:6" x14ac:dyDescent="0.25">
      <c r="A821" s="100">
        <f t="shared" si="123"/>
        <v>6</v>
      </c>
      <c r="B821" s="39" t="s">
        <v>768</v>
      </c>
      <c r="C821" s="62">
        <v>525</v>
      </c>
      <c r="D821" s="62">
        <f t="shared" si="121"/>
        <v>472.5</v>
      </c>
      <c r="E821" s="62">
        <v>473</v>
      </c>
      <c r="F821" s="26">
        <f t="shared" si="122"/>
        <v>567.6</v>
      </c>
    </row>
    <row r="822" spans="1:6" x14ac:dyDescent="0.25">
      <c r="A822" s="100">
        <f t="shared" si="123"/>
        <v>7</v>
      </c>
      <c r="B822" s="39" t="s">
        <v>769</v>
      </c>
      <c r="C822" s="62">
        <v>740</v>
      </c>
      <c r="D822" s="62">
        <f t="shared" si="121"/>
        <v>666</v>
      </c>
      <c r="E822" s="62">
        <v>666</v>
      </c>
      <c r="F822" s="26">
        <f t="shared" si="122"/>
        <v>799.19999999999993</v>
      </c>
    </row>
    <row r="823" spans="1:6" ht="25.5" x14ac:dyDescent="0.25">
      <c r="A823" s="100">
        <f t="shared" si="123"/>
        <v>8</v>
      </c>
      <c r="B823" s="39" t="s">
        <v>770</v>
      </c>
      <c r="C823" s="62">
        <v>678</v>
      </c>
      <c r="D823" s="62">
        <f t="shared" si="121"/>
        <v>610.20000000000005</v>
      </c>
      <c r="E823" s="62">
        <v>610</v>
      </c>
      <c r="F823" s="26">
        <f t="shared" si="122"/>
        <v>732</v>
      </c>
    </row>
    <row r="824" spans="1:6" x14ac:dyDescent="0.25">
      <c r="A824" s="100">
        <f t="shared" si="123"/>
        <v>9</v>
      </c>
      <c r="B824" s="39" t="s">
        <v>771</v>
      </c>
      <c r="C824" s="62">
        <v>365</v>
      </c>
      <c r="D824" s="62">
        <f t="shared" si="121"/>
        <v>328.5</v>
      </c>
      <c r="E824" s="62">
        <v>329</v>
      </c>
      <c r="F824" s="26">
        <f t="shared" si="122"/>
        <v>394.8</v>
      </c>
    </row>
    <row r="825" spans="1:6" x14ac:dyDescent="0.25">
      <c r="A825" s="100">
        <f t="shared" si="123"/>
        <v>10</v>
      </c>
      <c r="B825" s="39" t="s">
        <v>772</v>
      </c>
      <c r="C825" s="62">
        <v>237</v>
      </c>
      <c r="D825" s="62">
        <f t="shared" si="121"/>
        <v>213.3</v>
      </c>
      <c r="E825" s="62">
        <v>213</v>
      </c>
      <c r="F825" s="26">
        <f t="shared" si="122"/>
        <v>255.6</v>
      </c>
    </row>
    <row r="826" spans="1:6" x14ac:dyDescent="0.25">
      <c r="A826" s="141">
        <v>11</v>
      </c>
      <c r="B826" s="144" t="s">
        <v>773</v>
      </c>
      <c r="C826" s="190"/>
      <c r="D826" s="190"/>
      <c r="E826" s="191"/>
      <c r="F826" s="192"/>
    </row>
    <row r="827" spans="1:6" x14ac:dyDescent="0.25">
      <c r="A827" s="142"/>
      <c r="B827" s="27" t="s">
        <v>742</v>
      </c>
      <c r="C827" s="107">
        <v>404</v>
      </c>
      <c r="D827" s="62">
        <f>C827*0.9</f>
        <v>363.6</v>
      </c>
      <c r="E827" s="66">
        <v>364</v>
      </c>
      <c r="F827" s="26">
        <f>E827*1.2</f>
        <v>436.8</v>
      </c>
    </row>
    <row r="828" spans="1:6" x14ac:dyDescent="0.25">
      <c r="A828" s="142"/>
      <c r="B828" s="43" t="s">
        <v>774</v>
      </c>
      <c r="C828" s="66">
        <v>391</v>
      </c>
      <c r="D828" s="62">
        <f t="shared" ref="D828:D829" si="124">C828*0.9</f>
        <v>351.90000000000003</v>
      </c>
      <c r="E828" s="107">
        <v>352</v>
      </c>
      <c r="F828" s="26">
        <f t="shared" ref="F828:F829" si="125">E828*1.2</f>
        <v>422.4</v>
      </c>
    </row>
    <row r="829" spans="1:6" x14ac:dyDescent="0.25">
      <c r="A829" s="143"/>
      <c r="B829" s="29" t="s">
        <v>775</v>
      </c>
      <c r="C829" s="66">
        <v>342</v>
      </c>
      <c r="D829" s="62">
        <f t="shared" si="124"/>
        <v>307.8</v>
      </c>
      <c r="E829" s="78">
        <v>308</v>
      </c>
      <c r="F829" s="26">
        <f t="shared" si="125"/>
        <v>369.59999999999997</v>
      </c>
    </row>
    <row r="830" spans="1:6" x14ac:dyDescent="0.25">
      <c r="A830" s="141">
        <v>14</v>
      </c>
      <c r="B830" s="193" t="s">
        <v>776</v>
      </c>
      <c r="C830" s="191"/>
      <c r="D830" s="191"/>
      <c r="E830" s="191"/>
      <c r="F830" s="194"/>
    </row>
    <row r="831" spans="1:6" x14ac:dyDescent="0.25">
      <c r="A831" s="142"/>
      <c r="B831" s="43" t="s">
        <v>777</v>
      </c>
      <c r="C831" s="66">
        <v>620</v>
      </c>
      <c r="D831" s="62">
        <f>C831*0.9</f>
        <v>558</v>
      </c>
      <c r="E831" s="62">
        <v>558</v>
      </c>
      <c r="F831" s="26">
        <f>E831*1.2</f>
        <v>669.6</v>
      </c>
    </row>
    <row r="832" spans="1:6" x14ac:dyDescent="0.25">
      <c r="A832" s="142"/>
      <c r="B832" s="43" t="s">
        <v>778</v>
      </c>
      <c r="C832" s="66">
        <v>620</v>
      </c>
      <c r="D832" s="62">
        <f t="shared" ref="D832:D834" si="126">C832*0.9</f>
        <v>558</v>
      </c>
      <c r="E832" s="62">
        <v>558</v>
      </c>
      <c r="F832" s="26">
        <f t="shared" ref="F832:F834" si="127">E832*1.2</f>
        <v>669.6</v>
      </c>
    </row>
    <row r="833" spans="1:6" x14ac:dyDescent="0.25">
      <c r="A833" s="142"/>
      <c r="B833" s="43" t="s">
        <v>779</v>
      </c>
      <c r="C833" s="66">
        <v>620</v>
      </c>
      <c r="D833" s="62">
        <f t="shared" si="126"/>
        <v>558</v>
      </c>
      <c r="E833" s="62">
        <v>558</v>
      </c>
      <c r="F833" s="26">
        <f t="shared" si="127"/>
        <v>669.6</v>
      </c>
    </row>
    <row r="834" spans="1:6" x14ac:dyDescent="0.25">
      <c r="A834" s="143"/>
      <c r="B834" s="67" t="s">
        <v>780</v>
      </c>
      <c r="C834" s="66">
        <v>620</v>
      </c>
      <c r="D834" s="62">
        <f t="shared" si="126"/>
        <v>558</v>
      </c>
      <c r="E834" s="62">
        <v>558</v>
      </c>
      <c r="F834" s="26">
        <f t="shared" si="127"/>
        <v>669.6</v>
      </c>
    </row>
    <row r="835" spans="1:6" x14ac:dyDescent="0.25">
      <c r="A835" s="141">
        <v>15</v>
      </c>
      <c r="B835" s="171" t="s">
        <v>781</v>
      </c>
      <c r="C835" s="191"/>
      <c r="D835" s="191"/>
      <c r="E835" s="191"/>
      <c r="F835" s="194"/>
    </row>
    <row r="836" spans="1:6" x14ac:dyDescent="0.25">
      <c r="A836" s="142"/>
      <c r="B836" s="43" t="s">
        <v>782</v>
      </c>
      <c r="C836" s="66">
        <v>1231</v>
      </c>
      <c r="D836" s="78">
        <f>C836*0.9</f>
        <v>1107.9000000000001</v>
      </c>
      <c r="E836" s="66">
        <v>1108</v>
      </c>
      <c r="F836" s="26">
        <f>E836*1.2</f>
        <v>1329.6</v>
      </c>
    </row>
    <row r="837" spans="1:6" x14ac:dyDescent="0.25">
      <c r="A837" s="143"/>
      <c r="B837" s="29" t="s">
        <v>783</v>
      </c>
      <c r="C837" s="66">
        <v>811</v>
      </c>
      <c r="D837" s="78">
        <f t="shared" ref="D837:D839" si="128">C837*0.9</f>
        <v>729.9</v>
      </c>
      <c r="E837" s="70">
        <v>730</v>
      </c>
      <c r="F837" s="26">
        <f t="shared" ref="F837:F839" si="129">E837*1.2</f>
        <v>876</v>
      </c>
    </row>
    <row r="838" spans="1:6" x14ac:dyDescent="0.25">
      <c r="A838" s="37">
        <v>16</v>
      </c>
      <c r="B838" s="39" t="s">
        <v>784</v>
      </c>
      <c r="C838" s="62">
        <v>984</v>
      </c>
      <c r="D838" s="78">
        <f t="shared" si="128"/>
        <v>885.6</v>
      </c>
      <c r="E838" s="62">
        <v>886</v>
      </c>
      <c r="F838" s="26">
        <f t="shared" si="129"/>
        <v>1063.2</v>
      </c>
    </row>
    <row r="839" spans="1:6" ht="25.5" x14ac:dyDescent="0.25">
      <c r="A839" s="61">
        <v>17</v>
      </c>
      <c r="B839" s="39" t="s">
        <v>785</v>
      </c>
      <c r="C839" s="62">
        <v>1196</v>
      </c>
      <c r="D839" s="78">
        <f t="shared" si="128"/>
        <v>1076.4000000000001</v>
      </c>
      <c r="E839" s="62">
        <v>1076</v>
      </c>
      <c r="F839" s="26">
        <f t="shared" si="129"/>
        <v>1291.2</v>
      </c>
    </row>
    <row r="840" spans="1:6" ht="21.75" customHeight="1" x14ac:dyDescent="0.25">
      <c r="A840" s="199" t="s">
        <v>786</v>
      </c>
      <c r="B840" s="200"/>
      <c r="C840" s="201"/>
      <c r="D840" s="201"/>
      <c r="E840" s="201"/>
      <c r="F840" s="202"/>
    </row>
    <row r="841" spans="1:6" x14ac:dyDescent="0.25">
      <c r="A841" s="184" t="s">
        <v>787</v>
      </c>
      <c r="B841" s="184" t="s">
        <v>788</v>
      </c>
      <c r="C841" s="198"/>
      <c r="D841" s="198"/>
      <c r="E841" s="198"/>
      <c r="F841" s="198"/>
    </row>
    <row r="842" spans="1:6" x14ac:dyDescent="0.25">
      <c r="A842" s="197"/>
      <c r="B842" s="39" t="s">
        <v>789</v>
      </c>
      <c r="C842" s="62">
        <v>524</v>
      </c>
      <c r="D842" s="62">
        <f>C842*0.9</f>
        <v>471.6</v>
      </c>
      <c r="E842" s="62">
        <v>472</v>
      </c>
      <c r="F842" s="26">
        <f>E842*1.2</f>
        <v>566.4</v>
      </c>
    </row>
    <row r="843" spans="1:6" x14ac:dyDescent="0.25">
      <c r="A843" s="184" t="s">
        <v>790</v>
      </c>
      <c r="B843" s="184" t="s">
        <v>791</v>
      </c>
      <c r="C843" s="198"/>
      <c r="D843" s="198"/>
      <c r="E843" s="198"/>
      <c r="F843" s="198"/>
    </row>
    <row r="844" spans="1:6" x14ac:dyDescent="0.25">
      <c r="A844" s="197"/>
      <c r="B844" s="39" t="s">
        <v>792</v>
      </c>
      <c r="C844" s="62">
        <v>1032</v>
      </c>
      <c r="D844" s="62">
        <f>C844*0.9</f>
        <v>928.80000000000007</v>
      </c>
      <c r="E844" s="62">
        <v>929</v>
      </c>
      <c r="F844" s="26">
        <f>E844*1.2</f>
        <v>1114.8</v>
      </c>
    </row>
    <row r="845" spans="1:6" x14ac:dyDescent="0.25">
      <c r="A845" s="197"/>
      <c r="B845" s="39" t="s">
        <v>793</v>
      </c>
      <c r="C845" s="62">
        <v>618</v>
      </c>
      <c r="D845" s="62">
        <f>C845*0.9</f>
        <v>556.20000000000005</v>
      </c>
      <c r="E845" s="62">
        <v>556</v>
      </c>
      <c r="F845" s="26">
        <f>E845*1.2</f>
        <v>667.19999999999993</v>
      </c>
    </row>
    <row r="846" spans="1:6" x14ac:dyDescent="0.25">
      <c r="A846" s="184" t="s">
        <v>794</v>
      </c>
      <c r="B846" s="184" t="s">
        <v>795</v>
      </c>
      <c r="C846" s="198"/>
      <c r="D846" s="198"/>
      <c r="E846" s="198"/>
      <c r="F846" s="198"/>
    </row>
    <row r="847" spans="1:6" x14ac:dyDescent="0.25">
      <c r="A847" s="197"/>
      <c r="B847" s="39" t="s">
        <v>796</v>
      </c>
      <c r="C847" s="62">
        <v>827</v>
      </c>
      <c r="D847" s="62">
        <f>C847*0.9</f>
        <v>744.30000000000007</v>
      </c>
      <c r="E847" s="62">
        <v>744</v>
      </c>
      <c r="F847" s="26">
        <f>E847*1.2</f>
        <v>892.8</v>
      </c>
    </row>
    <row r="848" spans="1:6" x14ac:dyDescent="0.25">
      <c r="A848" s="197"/>
      <c r="B848" s="39" t="s">
        <v>797</v>
      </c>
      <c r="C848" s="62">
        <v>1032</v>
      </c>
      <c r="D848" s="62">
        <f>C848*0.9</f>
        <v>928.80000000000007</v>
      </c>
      <c r="E848" s="62">
        <v>929</v>
      </c>
      <c r="F848" s="26">
        <f>E848*1.2</f>
        <v>1114.8</v>
      </c>
    </row>
    <row r="849" spans="1:6" x14ac:dyDescent="0.25">
      <c r="A849" s="184" t="s">
        <v>798</v>
      </c>
      <c r="B849" s="184" t="s">
        <v>799</v>
      </c>
      <c r="C849" s="198"/>
      <c r="D849" s="198"/>
      <c r="E849" s="198"/>
      <c r="F849" s="198"/>
    </row>
    <row r="850" spans="1:6" x14ac:dyDescent="0.25">
      <c r="A850" s="197"/>
      <c r="B850" s="39" t="s">
        <v>800</v>
      </c>
      <c r="C850" s="62">
        <v>2069</v>
      </c>
      <c r="D850" s="62">
        <f>C850*0.9</f>
        <v>1862.1000000000001</v>
      </c>
      <c r="E850" s="62">
        <v>1862</v>
      </c>
      <c r="F850" s="26">
        <f>E850*1.2</f>
        <v>2234.4</v>
      </c>
    </row>
    <row r="851" spans="1:6" x14ac:dyDescent="0.25">
      <c r="A851" s="184" t="s">
        <v>801</v>
      </c>
      <c r="B851" s="184" t="s">
        <v>802</v>
      </c>
      <c r="C851" s="198"/>
      <c r="D851" s="198"/>
      <c r="E851" s="198"/>
      <c r="F851" s="198"/>
    </row>
    <row r="852" spans="1:6" x14ac:dyDescent="0.25">
      <c r="A852" s="197"/>
      <c r="B852" s="39" t="s">
        <v>803</v>
      </c>
      <c r="C852" s="62">
        <v>1369</v>
      </c>
      <c r="D852" s="62">
        <f>C852*0.9</f>
        <v>1232.1000000000001</v>
      </c>
      <c r="E852" s="62">
        <v>1232</v>
      </c>
      <c r="F852" s="26">
        <f>E852*1.2</f>
        <v>1478.3999999999999</v>
      </c>
    </row>
    <row r="853" spans="1:6" ht="25.5" x14ac:dyDescent="0.25">
      <c r="A853" s="197"/>
      <c r="B853" s="39" t="s">
        <v>804</v>
      </c>
      <c r="C853" s="62">
        <v>1031</v>
      </c>
      <c r="D853" s="62">
        <f t="shared" ref="D853:D855" si="130">C853*0.9</f>
        <v>927.9</v>
      </c>
      <c r="E853" s="62">
        <v>928</v>
      </c>
      <c r="F853" s="26">
        <f t="shared" ref="F853:F855" si="131">E853*1.2</f>
        <v>1113.5999999999999</v>
      </c>
    </row>
    <row r="854" spans="1:6" x14ac:dyDescent="0.25">
      <c r="A854" s="197"/>
      <c r="B854" s="39" t="s">
        <v>805</v>
      </c>
      <c r="C854" s="62">
        <v>356</v>
      </c>
      <c r="D854" s="62">
        <f t="shared" si="130"/>
        <v>320.40000000000003</v>
      </c>
      <c r="E854" s="62">
        <v>320</v>
      </c>
      <c r="F854" s="26">
        <f t="shared" si="131"/>
        <v>384</v>
      </c>
    </row>
    <row r="855" spans="1:6" x14ac:dyDescent="0.25">
      <c r="A855" s="197"/>
      <c r="B855" s="39" t="s">
        <v>806</v>
      </c>
      <c r="C855" s="62">
        <v>558</v>
      </c>
      <c r="D855" s="62">
        <f t="shared" si="130"/>
        <v>502.2</v>
      </c>
      <c r="E855" s="62">
        <v>502</v>
      </c>
      <c r="F855" s="26">
        <f t="shared" si="131"/>
        <v>602.4</v>
      </c>
    </row>
  </sheetData>
  <mergeCells count="175">
    <mergeCell ref="A851:A855"/>
    <mergeCell ref="B851:F851"/>
    <mergeCell ref="A843:A845"/>
    <mergeCell ref="B843:F843"/>
    <mergeCell ref="A846:A848"/>
    <mergeCell ref="B846:F846"/>
    <mergeCell ref="A849:A850"/>
    <mergeCell ref="B849:F849"/>
    <mergeCell ref="A835:A837"/>
    <mergeCell ref="B835:F835"/>
    <mergeCell ref="A840:B840"/>
    <mergeCell ref="C840:F840"/>
    <mergeCell ref="A841:A842"/>
    <mergeCell ref="B841:F841"/>
    <mergeCell ref="A809:F809"/>
    <mergeCell ref="A810:F810"/>
    <mergeCell ref="A814:F814"/>
    <mergeCell ref="A826:A829"/>
    <mergeCell ref="B826:F826"/>
    <mergeCell ref="A830:A834"/>
    <mergeCell ref="B830:F830"/>
    <mergeCell ref="A790:A792"/>
    <mergeCell ref="B790:F790"/>
    <mergeCell ref="B794:F794"/>
    <mergeCell ref="A804:A806"/>
    <mergeCell ref="B804:F804"/>
    <mergeCell ref="A808:F808"/>
    <mergeCell ref="A745:A747"/>
    <mergeCell ref="B745:F745"/>
    <mergeCell ref="B754:F754"/>
    <mergeCell ref="A763:A765"/>
    <mergeCell ref="B763:F763"/>
    <mergeCell ref="A772:A774"/>
    <mergeCell ref="B772:F772"/>
    <mergeCell ref="A712:A717"/>
    <mergeCell ref="B712:F712"/>
    <mergeCell ref="A718:A723"/>
    <mergeCell ref="B718:F718"/>
    <mergeCell ref="B727:F727"/>
    <mergeCell ref="A736:A738"/>
    <mergeCell ref="B736:F736"/>
    <mergeCell ref="A685:A693"/>
    <mergeCell ref="B685:F685"/>
    <mergeCell ref="A694:A702"/>
    <mergeCell ref="B694:F694"/>
    <mergeCell ref="A703:A710"/>
    <mergeCell ref="B703:F703"/>
    <mergeCell ref="A665:A675"/>
    <mergeCell ref="B665:F665"/>
    <mergeCell ref="A676:A680"/>
    <mergeCell ref="B676:F676"/>
    <mergeCell ref="A681:A684"/>
    <mergeCell ref="B681:F681"/>
    <mergeCell ref="A643:A648"/>
    <mergeCell ref="B643:F643"/>
    <mergeCell ref="A649:A655"/>
    <mergeCell ref="B649:F649"/>
    <mergeCell ref="A656:A664"/>
    <mergeCell ref="B656:F656"/>
    <mergeCell ref="A608:A625"/>
    <mergeCell ref="B608:F608"/>
    <mergeCell ref="A626:A633"/>
    <mergeCell ref="B626:F626"/>
    <mergeCell ref="A634:A637"/>
    <mergeCell ref="B634:F634"/>
    <mergeCell ref="A589:F589"/>
    <mergeCell ref="A600:A603"/>
    <mergeCell ref="B600:F600"/>
    <mergeCell ref="A604:F604"/>
    <mergeCell ref="A605:F605"/>
    <mergeCell ref="B607:F607"/>
    <mergeCell ref="A576:A577"/>
    <mergeCell ref="B576:F576"/>
    <mergeCell ref="A579:A580"/>
    <mergeCell ref="B579:F579"/>
    <mergeCell ref="A581:A583"/>
    <mergeCell ref="B581:F581"/>
    <mergeCell ref="A514:A516"/>
    <mergeCell ref="B514:F514"/>
    <mergeCell ref="A568:F568"/>
    <mergeCell ref="A570:A573"/>
    <mergeCell ref="B570:F570"/>
    <mergeCell ref="A574:A575"/>
    <mergeCell ref="B574:F574"/>
    <mergeCell ref="A477:A479"/>
    <mergeCell ref="B477:F477"/>
    <mergeCell ref="A482:A484"/>
    <mergeCell ref="B482:F482"/>
    <mergeCell ref="A502:A504"/>
    <mergeCell ref="B502:F502"/>
    <mergeCell ref="A463:A466"/>
    <mergeCell ref="B463:F463"/>
    <mergeCell ref="A467:A470"/>
    <mergeCell ref="B467:F467"/>
    <mergeCell ref="A474:A476"/>
    <mergeCell ref="B474:F474"/>
    <mergeCell ref="A363:A365"/>
    <mergeCell ref="B363:F363"/>
    <mergeCell ref="A366:A368"/>
    <mergeCell ref="B366:F366"/>
    <mergeCell ref="A400:F400"/>
    <mergeCell ref="A439:F439"/>
    <mergeCell ref="A286:A288"/>
    <mergeCell ref="B286:F286"/>
    <mergeCell ref="A289:A291"/>
    <mergeCell ref="B289:F289"/>
    <mergeCell ref="A302:F302"/>
    <mergeCell ref="A358:A360"/>
    <mergeCell ref="B358:F358"/>
    <mergeCell ref="A277:A279"/>
    <mergeCell ref="B277:F277"/>
    <mergeCell ref="A280:A282"/>
    <mergeCell ref="B280:F280"/>
    <mergeCell ref="A283:A285"/>
    <mergeCell ref="B283:F283"/>
    <mergeCell ref="B247:F247"/>
    <mergeCell ref="B263:F263"/>
    <mergeCell ref="A271:A273"/>
    <mergeCell ref="B271:F271"/>
    <mergeCell ref="A274:A276"/>
    <mergeCell ref="B274:F274"/>
    <mergeCell ref="A217:A219"/>
    <mergeCell ref="B217:F217"/>
    <mergeCell ref="A220:A222"/>
    <mergeCell ref="B220:F220"/>
    <mergeCell ref="B227:F227"/>
    <mergeCell ref="B232:F232"/>
    <mergeCell ref="A197:A199"/>
    <mergeCell ref="B197:F197"/>
    <mergeCell ref="A200:A202"/>
    <mergeCell ref="B200:F200"/>
    <mergeCell ref="A214:A216"/>
    <mergeCell ref="B214:F214"/>
    <mergeCell ref="A186:A188"/>
    <mergeCell ref="B186:F186"/>
    <mergeCell ref="A189:A192"/>
    <mergeCell ref="B189:F189"/>
    <mergeCell ref="A193:A195"/>
    <mergeCell ref="B193:F193"/>
    <mergeCell ref="A176:A179"/>
    <mergeCell ref="B176:F176"/>
    <mergeCell ref="A180:A182"/>
    <mergeCell ref="B180:F180"/>
    <mergeCell ref="A183:A185"/>
    <mergeCell ref="B183:F183"/>
    <mergeCell ref="A106:A109"/>
    <mergeCell ref="A113:F113"/>
    <mergeCell ref="A134:F134"/>
    <mergeCell ref="A135:F135"/>
    <mergeCell ref="A173:A175"/>
    <mergeCell ref="B173:F173"/>
    <mergeCell ref="A70:A72"/>
    <mergeCell ref="A74:A85"/>
    <mergeCell ref="A88:A90"/>
    <mergeCell ref="A91:F91"/>
    <mergeCell ref="A92:F92"/>
    <mergeCell ref="A94:A96"/>
    <mergeCell ref="A50:A57"/>
    <mergeCell ref="B50:F50"/>
    <mergeCell ref="A58:A63"/>
    <mergeCell ref="B58:F58"/>
    <mergeCell ref="A64:A69"/>
    <mergeCell ref="B64:F64"/>
    <mergeCell ref="A32:A37"/>
    <mergeCell ref="B32:F32"/>
    <mergeCell ref="A38:A43"/>
    <mergeCell ref="B38:F38"/>
    <mergeCell ref="A44:A49"/>
    <mergeCell ref="B44:F44"/>
    <mergeCell ref="A1:F1"/>
    <mergeCell ref="A2:F2"/>
    <mergeCell ref="A4:A16"/>
    <mergeCell ref="B4:F4"/>
    <mergeCell ref="A17:A31"/>
    <mergeCell ref="B17:F17"/>
  </mergeCells>
  <pageMargins left="0.70866141732283472" right="0.11811023622047245" top="0.35433070866141736" bottom="0.55118110236220474" header="0.31496062992125984" footer="0.31496062992125984"/>
  <pageSetup paperSize="9" scale="89" orientation="portrait" verticalDpi="0" r:id="rId1"/>
  <rowBreaks count="4" manualBreakCount="4">
    <brk id="49" max="5" man="1"/>
    <brk id="90" max="5" man="1"/>
    <brk id="133" max="5" man="1"/>
    <brk id="196" max="5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3" workbookViewId="0">
      <selection activeCell="A22" sqref="A22:I28"/>
    </sheetView>
  </sheetViews>
  <sheetFormatPr defaultRowHeight="15" x14ac:dyDescent="0.25"/>
  <cols>
    <col min="9" max="9" width="14.7109375" customWidth="1"/>
    <col min="255" max="255" width="14.7109375" customWidth="1"/>
    <col min="511" max="511" width="14.7109375" customWidth="1"/>
    <col min="767" max="767" width="14.7109375" customWidth="1"/>
    <col min="1023" max="1023" width="14.7109375" customWidth="1"/>
    <col min="1279" max="1279" width="14.7109375" customWidth="1"/>
    <col min="1535" max="1535" width="14.7109375" customWidth="1"/>
    <col min="1791" max="1791" width="14.7109375" customWidth="1"/>
    <col min="2047" max="2047" width="14.7109375" customWidth="1"/>
    <col min="2303" max="2303" width="14.7109375" customWidth="1"/>
    <col min="2559" max="2559" width="14.7109375" customWidth="1"/>
    <col min="2815" max="2815" width="14.7109375" customWidth="1"/>
    <col min="3071" max="3071" width="14.7109375" customWidth="1"/>
    <col min="3327" max="3327" width="14.7109375" customWidth="1"/>
    <col min="3583" max="3583" width="14.7109375" customWidth="1"/>
    <col min="3839" max="3839" width="14.7109375" customWidth="1"/>
    <col min="4095" max="4095" width="14.7109375" customWidth="1"/>
    <col min="4351" max="4351" width="14.7109375" customWidth="1"/>
    <col min="4607" max="4607" width="14.7109375" customWidth="1"/>
    <col min="4863" max="4863" width="14.7109375" customWidth="1"/>
    <col min="5119" max="5119" width="14.7109375" customWidth="1"/>
    <col min="5375" max="5375" width="14.7109375" customWidth="1"/>
    <col min="5631" max="5631" width="14.7109375" customWidth="1"/>
    <col min="5887" max="5887" width="14.7109375" customWidth="1"/>
    <col min="6143" max="6143" width="14.7109375" customWidth="1"/>
    <col min="6399" max="6399" width="14.7109375" customWidth="1"/>
    <col min="6655" max="6655" width="14.7109375" customWidth="1"/>
    <col min="6911" max="6911" width="14.7109375" customWidth="1"/>
    <col min="7167" max="7167" width="14.7109375" customWidth="1"/>
    <col min="7423" max="7423" width="14.7109375" customWidth="1"/>
    <col min="7679" max="7679" width="14.7109375" customWidth="1"/>
    <col min="7935" max="7935" width="14.7109375" customWidth="1"/>
    <col min="8191" max="8191" width="14.7109375" customWidth="1"/>
    <col min="8447" max="8447" width="14.7109375" customWidth="1"/>
    <col min="8703" max="8703" width="14.7109375" customWidth="1"/>
    <col min="8959" max="8959" width="14.7109375" customWidth="1"/>
    <col min="9215" max="9215" width="14.7109375" customWidth="1"/>
    <col min="9471" max="9471" width="14.7109375" customWidth="1"/>
    <col min="9727" max="9727" width="14.7109375" customWidth="1"/>
    <col min="9983" max="9983" width="14.7109375" customWidth="1"/>
    <col min="10239" max="10239" width="14.7109375" customWidth="1"/>
    <col min="10495" max="10495" width="14.7109375" customWidth="1"/>
    <col min="10751" max="10751" width="14.7109375" customWidth="1"/>
    <col min="11007" max="11007" width="14.7109375" customWidth="1"/>
    <col min="11263" max="11263" width="14.7109375" customWidth="1"/>
    <col min="11519" max="11519" width="14.7109375" customWidth="1"/>
    <col min="11775" max="11775" width="14.7109375" customWidth="1"/>
    <col min="12031" max="12031" width="14.7109375" customWidth="1"/>
    <col min="12287" max="12287" width="14.7109375" customWidth="1"/>
    <col min="12543" max="12543" width="14.7109375" customWidth="1"/>
    <col min="12799" max="12799" width="14.7109375" customWidth="1"/>
    <col min="13055" max="13055" width="14.7109375" customWidth="1"/>
    <col min="13311" max="13311" width="14.7109375" customWidth="1"/>
    <col min="13567" max="13567" width="14.7109375" customWidth="1"/>
    <col min="13823" max="13823" width="14.7109375" customWidth="1"/>
    <col min="14079" max="14079" width="14.7109375" customWidth="1"/>
    <col min="14335" max="14335" width="14.7109375" customWidth="1"/>
    <col min="14591" max="14591" width="14.7109375" customWidth="1"/>
    <col min="14847" max="14847" width="14.7109375" customWidth="1"/>
    <col min="15103" max="15103" width="14.7109375" customWidth="1"/>
    <col min="15359" max="15359" width="14.7109375" customWidth="1"/>
    <col min="15615" max="15615" width="14.7109375" customWidth="1"/>
    <col min="15871" max="15871" width="14.7109375" customWidth="1"/>
    <col min="16127" max="16127" width="14.7109375" customWidth="1"/>
  </cols>
  <sheetData>
    <row r="1" spans="1:9" x14ac:dyDescent="0.25">
      <c r="A1" s="116"/>
      <c r="B1" s="116"/>
      <c r="C1" s="116"/>
      <c r="D1" s="116"/>
      <c r="E1" s="116"/>
      <c r="F1" s="116"/>
      <c r="G1" s="206" t="s">
        <v>808</v>
      </c>
      <c r="H1" s="206"/>
      <c r="I1" s="206"/>
    </row>
    <row r="2" spans="1:9" ht="13.15" customHeight="1" x14ac:dyDescent="0.25">
      <c r="A2" s="116"/>
      <c r="B2" s="116"/>
      <c r="C2" s="116"/>
      <c r="D2" s="116"/>
      <c r="E2" s="207" t="s">
        <v>837</v>
      </c>
      <c r="F2" s="207"/>
      <c r="G2" s="207"/>
      <c r="H2" s="207"/>
      <c r="I2" s="207"/>
    </row>
    <row r="3" spans="1:9" ht="27.6" customHeight="1" x14ac:dyDescent="0.25">
      <c r="A3" s="116"/>
      <c r="B3" s="116"/>
      <c r="C3" s="116"/>
      <c r="D3" s="116"/>
      <c r="E3" s="116"/>
      <c r="F3" s="116"/>
      <c r="G3" s="204" t="s">
        <v>809</v>
      </c>
      <c r="H3" s="204"/>
      <c r="I3" s="204"/>
    </row>
    <row r="4" spans="1:9" ht="18" customHeight="1" x14ac:dyDescent="0.25">
      <c r="A4" s="116"/>
      <c r="B4" s="116"/>
      <c r="C4" s="116"/>
      <c r="D4" s="116"/>
      <c r="E4" s="204" t="s">
        <v>840</v>
      </c>
      <c r="F4" s="204"/>
      <c r="G4" s="204"/>
      <c r="H4" s="204"/>
      <c r="I4" s="204"/>
    </row>
    <row r="5" spans="1:9" ht="16.149999999999999" customHeight="1" x14ac:dyDescent="0.25">
      <c r="A5" s="116"/>
      <c r="B5" s="116"/>
      <c r="C5" s="116"/>
      <c r="D5" s="116"/>
      <c r="E5" s="116"/>
      <c r="F5" s="116"/>
      <c r="G5" s="204" t="s">
        <v>810</v>
      </c>
      <c r="H5" s="204"/>
      <c r="I5" s="204"/>
    </row>
    <row r="6" spans="1:9" ht="32.450000000000003" customHeight="1" x14ac:dyDescent="0.25">
      <c r="A6" s="116"/>
      <c r="B6" s="116"/>
      <c r="C6" s="116"/>
      <c r="D6" s="116"/>
      <c r="E6" s="116"/>
      <c r="F6" s="204" t="s">
        <v>811</v>
      </c>
      <c r="G6" s="204"/>
      <c r="H6" s="204"/>
      <c r="I6" s="204"/>
    </row>
    <row r="7" spans="1:9" ht="23.45" customHeight="1" x14ac:dyDescent="0.25">
      <c r="A7" s="116"/>
      <c r="B7" s="116"/>
      <c r="C7" s="116"/>
      <c r="D7" s="116"/>
      <c r="E7" s="116"/>
      <c r="F7" s="116"/>
      <c r="G7" s="204" t="s">
        <v>838</v>
      </c>
      <c r="H7" s="204"/>
      <c r="I7" s="204"/>
    </row>
    <row r="8" spans="1:9" x14ac:dyDescent="0.25">
      <c r="A8" s="116"/>
      <c r="B8" s="116"/>
      <c r="C8" s="116"/>
      <c r="D8" s="116"/>
      <c r="E8" s="116"/>
      <c r="F8" s="116"/>
      <c r="G8" s="117"/>
      <c r="H8" s="117"/>
      <c r="I8" s="117"/>
    </row>
    <row r="9" spans="1:9" x14ac:dyDescent="0.25">
      <c r="A9" s="116"/>
      <c r="B9" s="116"/>
      <c r="C9" s="116"/>
      <c r="D9" s="116"/>
      <c r="E9" s="116"/>
      <c r="F9" s="116"/>
      <c r="G9" s="118"/>
      <c r="H9" s="118"/>
      <c r="I9" s="118"/>
    </row>
    <row r="10" spans="1:9" x14ac:dyDescent="0.25">
      <c r="A10" s="116"/>
      <c r="B10" s="116"/>
      <c r="C10" s="116"/>
      <c r="D10" s="116"/>
      <c r="E10" s="116"/>
      <c r="F10" s="116"/>
      <c r="G10" s="118"/>
      <c r="H10" s="118"/>
      <c r="I10" s="118"/>
    </row>
    <row r="11" spans="1:9" x14ac:dyDescent="0.2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x14ac:dyDescent="0.2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x14ac:dyDescent="0.25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x14ac:dyDescent="0.2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x14ac:dyDescent="0.2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x14ac:dyDescent="0.2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x14ac:dyDescent="0.25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 x14ac:dyDescent="0.2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x14ac:dyDescent="0.2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x14ac:dyDescent="0.25">
      <c r="A20" s="116"/>
      <c r="B20" s="116"/>
      <c r="C20" s="116"/>
      <c r="D20" s="116"/>
      <c r="E20" s="116"/>
      <c r="F20" s="116"/>
      <c r="G20" s="116"/>
      <c r="H20" s="116"/>
      <c r="I20" s="116"/>
    </row>
    <row r="21" spans="1:9" ht="18" x14ac:dyDescent="0.25">
      <c r="A21" s="205" t="s">
        <v>812</v>
      </c>
      <c r="B21" s="205"/>
      <c r="C21" s="205"/>
      <c r="D21" s="205"/>
      <c r="E21" s="205"/>
      <c r="F21" s="205"/>
      <c r="G21" s="205"/>
      <c r="H21" s="205"/>
      <c r="I21" s="205"/>
    </row>
    <row r="22" spans="1:9" ht="15.75" x14ac:dyDescent="0.25">
      <c r="A22" s="203" t="s">
        <v>813</v>
      </c>
      <c r="B22" s="203"/>
      <c r="C22" s="203"/>
      <c r="D22" s="203"/>
      <c r="E22" s="203"/>
      <c r="F22" s="203"/>
      <c r="G22" s="203"/>
      <c r="H22" s="203"/>
      <c r="I22" s="203"/>
    </row>
    <row r="23" spans="1:9" ht="15.75" x14ac:dyDescent="0.25">
      <c r="A23" s="203" t="s">
        <v>814</v>
      </c>
      <c r="B23" s="203"/>
      <c r="C23" s="203"/>
      <c r="D23" s="203"/>
      <c r="E23" s="203"/>
      <c r="F23" s="203"/>
      <c r="G23" s="203"/>
      <c r="H23" s="203"/>
      <c r="I23" s="203"/>
    </row>
    <row r="24" spans="1:9" ht="15.75" x14ac:dyDescent="0.25">
      <c r="A24" s="203" t="s">
        <v>815</v>
      </c>
      <c r="B24" s="203"/>
      <c r="C24" s="203"/>
      <c r="D24" s="203"/>
      <c r="E24" s="203"/>
      <c r="F24" s="203"/>
      <c r="G24" s="203"/>
      <c r="H24" s="203"/>
      <c r="I24" s="203"/>
    </row>
    <row r="25" spans="1:9" ht="15.75" x14ac:dyDescent="0.25">
      <c r="A25" s="203" t="s">
        <v>816</v>
      </c>
      <c r="B25" s="203"/>
      <c r="C25" s="203"/>
      <c r="D25" s="203"/>
      <c r="E25" s="203"/>
      <c r="F25" s="203"/>
      <c r="G25" s="203"/>
      <c r="H25" s="203"/>
      <c r="I25" s="203"/>
    </row>
    <row r="26" spans="1:9" ht="15.75" x14ac:dyDescent="0.25">
      <c r="A26" s="203" t="s">
        <v>841</v>
      </c>
      <c r="B26" s="203"/>
      <c r="C26" s="203"/>
      <c r="D26" s="203"/>
      <c r="E26" s="203"/>
      <c r="F26" s="203"/>
      <c r="G26" s="203"/>
      <c r="H26" s="203"/>
      <c r="I26" s="203"/>
    </row>
    <row r="27" spans="1:9" ht="15.75" x14ac:dyDescent="0.25">
      <c r="A27" s="203" t="s">
        <v>817</v>
      </c>
      <c r="B27" s="203"/>
      <c r="C27" s="203"/>
      <c r="D27" s="203"/>
      <c r="E27" s="203"/>
      <c r="F27" s="203"/>
      <c r="G27" s="203"/>
      <c r="H27" s="203"/>
      <c r="I27" s="203"/>
    </row>
    <row r="28" spans="1:9" ht="15.75" x14ac:dyDescent="0.25">
      <c r="A28" s="203" t="s">
        <v>818</v>
      </c>
      <c r="B28" s="203"/>
      <c r="C28" s="203"/>
      <c r="D28" s="203"/>
      <c r="E28" s="203"/>
      <c r="F28" s="203"/>
      <c r="G28" s="203"/>
      <c r="H28" s="203"/>
      <c r="I28" s="203"/>
    </row>
    <row r="29" spans="1:9" x14ac:dyDescent="0.25">
      <c r="A29" s="116"/>
      <c r="B29" s="116"/>
      <c r="C29" s="116"/>
      <c r="D29" s="116"/>
      <c r="E29" s="116"/>
      <c r="F29" s="116"/>
      <c r="G29" s="116"/>
      <c r="H29" s="116"/>
      <c r="I29" s="116"/>
    </row>
    <row r="30" spans="1:9" x14ac:dyDescent="0.25">
      <c r="A30" s="116"/>
      <c r="B30" s="116"/>
      <c r="C30" s="116"/>
      <c r="D30" s="116"/>
      <c r="E30" s="116"/>
      <c r="F30" s="116"/>
      <c r="G30" s="116"/>
      <c r="H30" s="116"/>
      <c r="I30" s="116"/>
    </row>
    <row r="31" spans="1:9" x14ac:dyDescent="0.25">
      <c r="A31" s="116"/>
      <c r="B31" s="116"/>
      <c r="C31" s="116"/>
      <c r="D31" s="116"/>
      <c r="E31" s="116"/>
      <c r="F31" s="116"/>
      <c r="G31" s="116"/>
      <c r="H31" s="116"/>
      <c r="I31" s="116"/>
    </row>
    <row r="32" spans="1:9" x14ac:dyDescent="0.25">
      <c r="A32" s="116"/>
      <c r="B32" s="116"/>
      <c r="C32" s="116"/>
      <c r="D32" s="116"/>
      <c r="E32" s="116"/>
      <c r="F32" s="116"/>
      <c r="G32" s="116"/>
      <c r="H32" s="116"/>
      <c r="I32" s="116"/>
    </row>
    <row r="33" spans="1:9" x14ac:dyDescent="0.25">
      <c r="A33" s="116"/>
      <c r="B33" s="116"/>
      <c r="C33" s="116"/>
      <c r="D33" s="116"/>
      <c r="E33" s="116"/>
      <c r="F33" s="116"/>
      <c r="G33" s="116"/>
      <c r="H33" s="116"/>
      <c r="I33" s="116"/>
    </row>
    <row r="34" spans="1:9" x14ac:dyDescent="0.25">
      <c r="A34" s="116"/>
      <c r="B34" s="116"/>
      <c r="C34" s="116"/>
      <c r="D34" s="116"/>
      <c r="E34" s="116"/>
      <c r="F34" s="116"/>
      <c r="G34" s="116"/>
      <c r="H34" s="116"/>
      <c r="I34" s="116"/>
    </row>
    <row r="35" spans="1:9" x14ac:dyDescent="0.25">
      <c r="A35" s="116"/>
      <c r="B35" s="116"/>
      <c r="C35" s="116"/>
      <c r="D35" s="116"/>
      <c r="E35" s="116"/>
      <c r="F35" s="116"/>
      <c r="G35" s="116"/>
      <c r="H35" s="116"/>
      <c r="I35" s="116"/>
    </row>
    <row r="36" spans="1:9" x14ac:dyDescent="0.25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9" x14ac:dyDescent="0.25">
      <c r="A37" s="116"/>
      <c r="B37" s="116"/>
      <c r="C37" s="116"/>
      <c r="D37" s="116"/>
      <c r="E37" s="116"/>
      <c r="F37" s="116"/>
      <c r="G37" s="116"/>
      <c r="H37" s="116"/>
      <c r="I37" s="116"/>
    </row>
    <row r="38" spans="1:9" x14ac:dyDescent="0.25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 x14ac:dyDescent="0.25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 x14ac:dyDescent="0.25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 x14ac:dyDescent="0.25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 x14ac:dyDescent="0.2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x14ac:dyDescent="0.25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x14ac:dyDescent="0.25">
      <c r="A44" s="116"/>
      <c r="B44" s="116"/>
      <c r="C44" s="116"/>
      <c r="D44" s="116"/>
      <c r="E44" s="116"/>
      <c r="F44" s="116"/>
      <c r="G44" s="116"/>
      <c r="H44" s="116"/>
      <c r="I44" s="116"/>
    </row>
    <row r="45" spans="1:9" x14ac:dyDescent="0.2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x14ac:dyDescent="0.25">
      <c r="A46" s="116"/>
      <c r="B46" s="116"/>
      <c r="C46" s="116"/>
      <c r="D46" s="116"/>
      <c r="E46" s="116"/>
      <c r="F46" s="116"/>
      <c r="G46" s="116"/>
      <c r="H46" s="116"/>
      <c r="I46" s="116"/>
    </row>
    <row r="47" spans="1:9" x14ac:dyDescent="0.2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x14ac:dyDescent="0.25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 x14ac:dyDescent="0.25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9" x14ac:dyDescent="0.25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x14ac:dyDescent="0.25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x14ac:dyDescent="0.25">
      <c r="A52" s="116"/>
      <c r="B52" s="116"/>
      <c r="C52" s="116"/>
      <c r="D52" s="116"/>
      <c r="E52" s="116"/>
      <c r="F52" s="116"/>
      <c r="G52" s="116"/>
      <c r="H52" s="116"/>
      <c r="I52" s="116"/>
    </row>
    <row r="53" spans="1:9" x14ac:dyDescent="0.25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x14ac:dyDescent="0.25">
      <c r="A54" s="116"/>
      <c r="B54" s="116"/>
      <c r="C54" s="116"/>
      <c r="D54" s="116"/>
      <c r="E54" s="116"/>
      <c r="F54" s="116"/>
      <c r="G54" s="116"/>
      <c r="H54" s="116"/>
      <c r="I54" s="116"/>
    </row>
  </sheetData>
  <mergeCells count="15">
    <mergeCell ref="F6:I6"/>
    <mergeCell ref="G1:I1"/>
    <mergeCell ref="E2:I2"/>
    <mergeCell ref="G3:I3"/>
    <mergeCell ref="E4:I4"/>
    <mergeCell ref="G5:I5"/>
    <mergeCell ref="A26:I26"/>
    <mergeCell ref="A27:I27"/>
    <mergeCell ref="A28:I28"/>
    <mergeCell ref="G7:I7"/>
    <mergeCell ref="A21:I21"/>
    <mergeCell ref="A22:I22"/>
    <mergeCell ref="A23:I23"/>
    <mergeCell ref="A24:I24"/>
    <mergeCell ref="A25:I25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opLeftCell="A13" workbookViewId="0">
      <selection activeCell="C7" sqref="C7"/>
    </sheetView>
  </sheetViews>
  <sheetFormatPr defaultRowHeight="15" x14ac:dyDescent="0.25"/>
  <cols>
    <col min="2" max="2" width="72.7109375" customWidth="1"/>
    <col min="3" max="3" width="14.42578125" customWidth="1"/>
    <col min="4" max="4" width="5" customWidth="1"/>
    <col min="258" max="258" width="72.7109375" customWidth="1"/>
    <col min="259" max="259" width="14.42578125" customWidth="1"/>
    <col min="260" max="260" width="5" customWidth="1"/>
    <col min="514" max="514" width="72.7109375" customWidth="1"/>
    <col min="515" max="515" width="14.42578125" customWidth="1"/>
    <col min="516" max="516" width="5" customWidth="1"/>
    <col min="770" max="770" width="72.7109375" customWidth="1"/>
    <col min="771" max="771" width="14.42578125" customWidth="1"/>
    <col min="772" max="772" width="5" customWidth="1"/>
    <col min="1026" max="1026" width="72.7109375" customWidth="1"/>
    <col min="1027" max="1027" width="14.42578125" customWidth="1"/>
    <col min="1028" max="1028" width="5" customWidth="1"/>
    <col min="1282" max="1282" width="72.7109375" customWidth="1"/>
    <col min="1283" max="1283" width="14.42578125" customWidth="1"/>
    <col min="1284" max="1284" width="5" customWidth="1"/>
    <col min="1538" max="1538" width="72.7109375" customWidth="1"/>
    <col min="1539" max="1539" width="14.42578125" customWidth="1"/>
    <col min="1540" max="1540" width="5" customWidth="1"/>
    <col min="1794" max="1794" width="72.7109375" customWidth="1"/>
    <col min="1795" max="1795" width="14.42578125" customWidth="1"/>
    <col min="1796" max="1796" width="5" customWidth="1"/>
    <col min="2050" max="2050" width="72.7109375" customWidth="1"/>
    <col min="2051" max="2051" width="14.42578125" customWidth="1"/>
    <col min="2052" max="2052" width="5" customWidth="1"/>
    <col min="2306" max="2306" width="72.7109375" customWidth="1"/>
    <col min="2307" max="2307" width="14.42578125" customWidth="1"/>
    <col min="2308" max="2308" width="5" customWidth="1"/>
    <col min="2562" max="2562" width="72.7109375" customWidth="1"/>
    <col min="2563" max="2563" width="14.42578125" customWidth="1"/>
    <col min="2564" max="2564" width="5" customWidth="1"/>
    <col min="2818" max="2818" width="72.7109375" customWidth="1"/>
    <col min="2819" max="2819" width="14.42578125" customWidth="1"/>
    <col min="2820" max="2820" width="5" customWidth="1"/>
    <col min="3074" max="3074" width="72.7109375" customWidth="1"/>
    <col min="3075" max="3075" width="14.42578125" customWidth="1"/>
    <col min="3076" max="3076" width="5" customWidth="1"/>
    <col min="3330" max="3330" width="72.7109375" customWidth="1"/>
    <col min="3331" max="3331" width="14.42578125" customWidth="1"/>
    <col min="3332" max="3332" width="5" customWidth="1"/>
    <col min="3586" max="3586" width="72.7109375" customWidth="1"/>
    <col min="3587" max="3587" width="14.42578125" customWidth="1"/>
    <col min="3588" max="3588" width="5" customWidth="1"/>
    <col min="3842" max="3842" width="72.7109375" customWidth="1"/>
    <col min="3843" max="3843" width="14.42578125" customWidth="1"/>
    <col min="3844" max="3844" width="5" customWidth="1"/>
    <col min="4098" max="4098" width="72.7109375" customWidth="1"/>
    <col min="4099" max="4099" width="14.42578125" customWidth="1"/>
    <col min="4100" max="4100" width="5" customWidth="1"/>
    <col min="4354" max="4354" width="72.7109375" customWidth="1"/>
    <col min="4355" max="4355" width="14.42578125" customWidth="1"/>
    <col min="4356" max="4356" width="5" customWidth="1"/>
    <col min="4610" max="4610" width="72.7109375" customWidth="1"/>
    <col min="4611" max="4611" width="14.42578125" customWidth="1"/>
    <col min="4612" max="4612" width="5" customWidth="1"/>
    <col min="4866" max="4866" width="72.7109375" customWidth="1"/>
    <col min="4867" max="4867" width="14.42578125" customWidth="1"/>
    <col min="4868" max="4868" width="5" customWidth="1"/>
    <col min="5122" max="5122" width="72.7109375" customWidth="1"/>
    <col min="5123" max="5123" width="14.42578125" customWidth="1"/>
    <col min="5124" max="5124" width="5" customWidth="1"/>
    <col min="5378" max="5378" width="72.7109375" customWidth="1"/>
    <col min="5379" max="5379" width="14.42578125" customWidth="1"/>
    <col min="5380" max="5380" width="5" customWidth="1"/>
    <col min="5634" max="5634" width="72.7109375" customWidth="1"/>
    <col min="5635" max="5635" width="14.42578125" customWidth="1"/>
    <col min="5636" max="5636" width="5" customWidth="1"/>
    <col min="5890" max="5890" width="72.7109375" customWidth="1"/>
    <col min="5891" max="5891" width="14.42578125" customWidth="1"/>
    <col min="5892" max="5892" width="5" customWidth="1"/>
    <col min="6146" max="6146" width="72.7109375" customWidth="1"/>
    <col min="6147" max="6147" width="14.42578125" customWidth="1"/>
    <col min="6148" max="6148" width="5" customWidth="1"/>
    <col min="6402" max="6402" width="72.7109375" customWidth="1"/>
    <col min="6403" max="6403" width="14.42578125" customWidth="1"/>
    <col min="6404" max="6404" width="5" customWidth="1"/>
    <col min="6658" max="6658" width="72.7109375" customWidth="1"/>
    <col min="6659" max="6659" width="14.42578125" customWidth="1"/>
    <col min="6660" max="6660" width="5" customWidth="1"/>
    <col min="6914" max="6914" width="72.7109375" customWidth="1"/>
    <col min="6915" max="6915" width="14.42578125" customWidth="1"/>
    <col min="6916" max="6916" width="5" customWidth="1"/>
    <col min="7170" max="7170" width="72.7109375" customWidth="1"/>
    <col min="7171" max="7171" width="14.42578125" customWidth="1"/>
    <col min="7172" max="7172" width="5" customWidth="1"/>
    <col min="7426" max="7426" width="72.7109375" customWidth="1"/>
    <col min="7427" max="7427" width="14.42578125" customWidth="1"/>
    <col min="7428" max="7428" width="5" customWidth="1"/>
    <col min="7682" max="7682" width="72.7109375" customWidth="1"/>
    <col min="7683" max="7683" width="14.42578125" customWidth="1"/>
    <col min="7684" max="7684" width="5" customWidth="1"/>
    <col min="7938" max="7938" width="72.7109375" customWidth="1"/>
    <col min="7939" max="7939" width="14.42578125" customWidth="1"/>
    <col min="7940" max="7940" width="5" customWidth="1"/>
    <col min="8194" max="8194" width="72.7109375" customWidth="1"/>
    <col min="8195" max="8195" width="14.42578125" customWidth="1"/>
    <col min="8196" max="8196" width="5" customWidth="1"/>
    <col min="8450" max="8450" width="72.7109375" customWidth="1"/>
    <col min="8451" max="8451" width="14.42578125" customWidth="1"/>
    <col min="8452" max="8452" width="5" customWidth="1"/>
    <col min="8706" max="8706" width="72.7109375" customWidth="1"/>
    <col min="8707" max="8707" width="14.42578125" customWidth="1"/>
    <col min="8708" max="8708" width="5" customWidth="1"/>
    <col min="8962" max="8962" width="72.7109375" customWidth="1"/>
    <col min="8963" max="8963" width="14.42578125" customWidth="1"/>
    <col min="8964" max="8964" width="5" customWidth="1"/>
    <col min="9218" max="9218" width="72.7109375" customWidth="1"/>
    <col min="9219" max="9219" width="14.42578125" customWidth="1"/>
    <col min="9220" max="9220" width="5" customWidth="1"/>
    <col min="9474" max="9474" width="72.7109375" customWidth="1"/>
    <col min="9475" max="9475" width="14.42578125" customWidth="1"/>
    <col min="9476" max="9476" width="5" customWidth="1"/>
    <col min="9730" max="9730" width="72.7109375" customWidth="1"/>
    <col min="9731" max="9731" width="14.42578125" customWidth="1"/>
    <col min="9732" max="9732" width="5" customWidth="1"/>
    <col min="9986" max="9986" width="72.7109375" customWidth="1"/>
    <col min="9987" max="9987" width="14.42578125" customWidth="1"/>
    <col min="9988" max="9988" width="5" customWidth="1"/>
    <col min="10242" max="10242" width="72.7109375" customWidth="1"/>
    <col min="10243" max="10243" width="14.42578125" customWidth="1"/>
    <col min="10244" max="10244" width="5" customWidth="1"/>
    <col min="10498" max="10498" width="72.7109375" customWidth="1"/>
    <col min="10499" max="10499" width="14.42578125" customWidth="1"/>
    <col min="10500" max="10500" width="5" customWidth="1"/>
    <col min="10754" max="10754" width="72.7109375" customWidth="1"/>
    <col min="10755" max="10755" width="14.42578125" customWidth="1"/>
    <col min="10756" max="10756" width="5" customWidth="1"/>
    <col min="11010" max="11010" width="72.7109375" customWidth="1"/>
    <col min="11011" max="11011" width="14.42578125" customWidth="1"/>
    <col min="11012" max="11012" width="5" customWidth="1"/>
    <col min="11266" max="11266" width="72.7109375" customWidth="1"/>
    <col min="11267" max="11267" width="14.42578125" customWidth="1"/>
    <col min="11268" max="11268" width="5" customWidth="1"/>
    <col min="11522" max="11522" width="72.7109375" customWidth="1"/>
    <col min="11523" max="11523" width="14.42578125" customWidth="1"/>
    <col min="11524" max="11524" width="5" customWidth="1"/>
    <col min="11778" max="11778" width="72.7109375" customWidth="1"/>
    <col min="11779" max="11779" width="14.42578125" customWidth="1"/>
    <col min="11780" max="11780" width="5" customWidth="1"/>
    <col min="12034" max="12034" width="72.7109375" customWidth="1"/>
    <col min="12035" max="12035" width="14.42578125" customWidth="1"/>
    <col min="12036" max="12036" width="5" customWidth="1"/>
    <col min="12290" max="12290" width="72.7109375" customWidth="1"/>
    <col min="12291" max="12291" width="14.42578125" customWidth="1"/>
    <col min="12292" max="12292" width="5" customWidth="1"/>
    <col min="12546" max="12546" width="72.7109375" customWidth="1"/>
    <col min="12547" max="12547" width="14.42578125" customWidth="1"/>
    <col min="12548" max="12548" width="5" customWidth="1"/>
    <col min="12802" max="12802" width="72.7109375" customWidth="1"/>
    <col min="12803" max="12803" width="14.42578125" customWidth="1"/>
    <col min="12804" max="12804" width="5" customWidth="1"/>
    <col min="13058" max="13058" width="72.7109375" customWidth="1"/>
    <col min="13059" max="13059" width="14.42578125" customWidth="1"/>
    <col min="13060" max="13060" width="5" customWidth="1"/>
    <col min="13314" max="13314" width="72.7109375" customWidth="1"/>
    <col min="13315" max="13315" width="14.42578125" customWidth="1"/>
    <col min="13316" max="13316" width="5" customWidth="1"/>
    <col min="13570" max="13570" width="72.7109375" customWidth="1"/>
    <col min="13571" max="13571" width="14.42578125" customWidth="1"/>
    <col min="13572" max="13572" width="5" customWidth="1"/>
    <col min="13826" max="13826" width="72.7109375" customWidth="1"/>
    <col min="13827" max="13827" width="14.42578125" customWidth="1"/>
    <col min="13828" max="13828" width="5" customWidth="1"/>
    <col min="14082" max="14082" width="72.7109375" customWidth="1"/>
    <col min="14083" max="14083" width="14.42578125" customWidth="1"/>
    <col min="14084" max="14084" width="5" customWidth="1"/>
    <col min="14338" max="14338" width="72.7109375" customWidth="1"/>
    <col min="14339" max="14339" width="14.42578125" customWidth="1"/>
    <col min="14340" max="14340" width="5" customWidth="1"/>
    <col min="14594" max="14594" width="72.7109375" customWidth="1"/>
    <col min="14595" max="14595" width="14.42578125" customWidth="1"/>
    <col min="14596" max="14596" width="5" customWidth="1"/>
    <col min="14850" max="14850" width="72.7109375" customWidth="1"/>
    <col min="14851" max="14851" width="14.42578125" customWidth="1"/>
    <col min="14852" max="14852" width="5" customWidth="1"/>
    <col min="15106" max="15106" width="72.7109375" customWidth="1"/>
    <col min="15107" max="15107" width="14.42578125" customWidth="1"/>
    <col min="15108" max="15108" width="5" customWidth="1"/>
    <col min="15362" max="15362" width="72.7109375" customWidth="1"/>
    <col min="15363" max="15363" width="14.42578125" customWidth="1"/>
    <col min="15364" max="15364" width="5" customWidth="1"/>
    <col min="15618" max="15618" width="72.7109375" customWidth="1"/>
    <col min="15619" max="15619" width="14.42578125" customWidth="1"/>
    <col min="15620" max="15620" width="5" customWidth="1"/>
    <col min="15874" max="15874" width="72.7109375" customWidth="1"/>
    <col min="15875" max="15875" width="14.42578125" customWidth="1"/>
    <col min="15876" max="15876" width="5" customWidth="1"/>
    <col min="16130" max="16130" width="72.7109375" customWidth="1"/>
    <col min="16131" max="16131" width="14.42578125" customWidth="1"/>
    <col min="16132" max="16132" width="5" customWidth="1"/>
  </cols>
  <sheetData>
    <row r="1" spans="1:3" ht="15.75" x14ac:dyDescent="0.25">
      <c r="A1" s="208" t="s">
        <v>819</v>
      </c>
      <c r="B1" s="208"/>
      <c r="C1" s="208"/>
    </row>
    <row r="2" spans="1:3" ht="15.75" x14ac:dyDescent="0.25">
      <c r="A2" s="119"/>
      <c r="B2" s="119"/>
      <c r="C2" s="119"/>
    </row>
    <row r="3" spans="1:3" ht="15.75" x14ac:dyDescent="0.25">
      <c r="A3" s="120"/>
      <c r="B3" s="121"/>
      <c r="C3" s="120"/>
    </row>
    <row r="4" spans="1:3" ht="33.950000000000003" customHeight="1" x14ac:dyDescent="0.25">
      <c r="A4" s="122" t="s">
        <v>820</v>
      </c>
      <c r="B4" s="123" t="s">
        <v>821</v>
      </c>
      <c r="C4" s="124" t="s">
        <v>485</v>
      </c>
    </row>
    <row r="5" spans="1:3" ht="33.950000000000003" customHeight="1" x14ac:dyDescent="0.25">
      <c r="A5" s="122" t="s">
        <v>822</v>
      </c>
      <c r="B5" s="123" t="s">
        <v>823</v>
      </c>
      <c r="C5" s="124" t="s">
        <v>695</v>
      </c>
    </row>
    <row r="6" spans="1:3" ht="33.950000000000003" customHeight="1" x14ac:dyDescent="0.25">
      <c r="A6" s="122" t="s">
        <v>824</v>
      </c>
      <c r="B6" s="123" t="s">
        <v>825</v>
      </c>
      <c r="C6" s="124" t="s">
        <v>720</v>
      </c>
    </row>
    <row r="7" spans="1:3" ht="33.950000000000003" customHeight="1" x14ac:dyDescent="0.25">
      <c r="A7" s="125"/>
      <c r="B7" s="126" t="s">
        <v>839</v>
      </c>
      <c r="C7" s="127" t="s">
        <v>720</v>
      </c>
    </row>
    <row r="8" spans="1:3" ht="33.950000000000003" customHeight="1" x14ac:dyDescent="0.25">
      <c r="A8" s="125"/>
      <c r="B8" s="126" t="s">
        <v>826</v>
      </c>
      <c r="C8" s="127" t="s">
        <v>846</v>
      </c>
    </row>
    <row r="9" spans="1:3" ht="33.950000000000003" customHeight="1" x14ac:dyDescent="0.25">
      <c r="A9" s="125"/>
      <c r="B9" s="126" t="s">
        <v>827</v>
      </c>
      <c r="C9" s="127" t="s">
        <v>845</v>
      </c>
    </row>
    <row r="10" spans="1:3" ht="33.950000000000003" customHeight="1" x14ac:dyDescent="0.25">
      <c r="A10" s="125"/>
      <c r="B10" s="126" t="s">
        <v>828</v>
      </c>
      <c r="C10" s="127" t="s">
        <v>844</v>
      </c>
    </row>
    <row r="11" spans="1:3" ht="33.950000000000003" customHeight="1" x14ac:dyDescent="0.25">
      <c r="A11" s="122" t="s">
        <v>829</v>
      </c>
      <c r="B11" s="123" t="s">
        <v>830</v>
      </c>
      <c r="C11" s="124" t="s">
        <v>843</v>
      </c>
    </row>
    <row r="12" spans="1:3" ht="33.950000000000003" customHeight="1" x14ac:dyDescent="0.25">
      <c r="A12" s="122" t="s">
        <v>831</v>
      </c>
      <c r="B12" s="123" t="s">
        <v>832</v>
      </c>
      <c r="C12" s="124" t="s">
        <v>843</v>
      </c>
    </row>
    <row r="13" spans="1:3" ht="33.950000000000003" customHeight="1" x14ac:dyDescent="0.25">
      <c r="A13" s="122" t="s">
        <v>833</v>
      </c>
      <c r="B13" s="123" t="s">
        <v>834</v>
      </c>
      <c r="C13" s="124" t="s">
        <v>843</v>
      </c>
    </row>
    <row r="14" spans="1:3" ht="33.950000000000003" customHeight="1" x14ac:dyDescent="0.25">
      <c r="A14" s="122" t="s">
        <v>835</v>
      </c>
      <c r="B14" s="123" t="s">
        <v>836</v>
      </c>
      <c r="C14" s="124" t="s">
        <v>842</v>
      </c>
    </row>
    <row r="15" spans="1:3" x14ac:dyDescent="0.25">
      <c r="A15" s="128"/>
      <c r="B15" s="128"/>
      <c r="C15" s="128"/>
    </row>
    <row r="16" spans="1:3" x14ac:dyDescent="0.25">
      <c r="A16" s="128"/>
      <c r="B16" s="128"/>
      <c r="C16" s="128"/>
    </row>
    <row r="17" spans="1:3" x14ac:dyDescent="0.25">
      <c r="A17" s="128"/>
      <c r="B17" s="128"/>
      <c r="C17" s="128"/>
    </row>
    <row r="18" spans="1:3" x14ac:dyDescent="0.25">
      <c r="A18" s="128"/>
      <c r="B18" s="128"/>
      <c r="C18" s="128"/>
    </row>
    <row r="19" spans="1:3" x14ac:dyDescent="0.25">
      <c r="A19" s="128"/>
      <c r="B19" s="128"/>
      <c r="C19" s="128"/>
    </row>
    <row r="20" spans="1:3" x14ac:dyDescent="0.25">
      <c r="A20" s="128"/>
      <c r="B20" s="128"/>
      <c r="C20" s="128"/>
    </row>
    <row r="21" spans="1:3" x14ac:dyDescent="0.25">
      <c r="A21" s="128"/>
      <c r="B21" s="128"/>
      <c r="C21" s="128"/>
    </row>
    <row r="22" spans="1:3" x14ac:dyDescent="0.25">
      <c r="A22" s="128"/>
      <c r="B22" s="128"/>
      <c r="C22" s="128"/>
    </row>
    <row r="23" spans="1:3" x14ac:dyDescent="0.25">
      <c r="A23" s="128"/>
      <c r="B23" s="128"/>
      <c r="C23" s="128"/>
    </row>
    <row r="24" spans="1:3" x14ac:dyDescent="0.25">
      <c r="A24" s="128"/>
      <c r="B24" s="128"/>
      <c r="C24" s="128"/>
    </row>
    <row r="25" spans="1:3" x14ac:dyDescent="0.25">
      <c r="A25" s="128"/>
      <c r="B25" s="128"/>
      <c r="C25" s="128"/>
    </row>
    <row r="26" spans="1:3" x14ac:dyDescent="0.25">
      <c r="A26" s="128"/>
      <c r="B26" s="128"/>
      <c r="C26" s="128"/>
    </row>
    <row r="27" spans="1:3" x14ac:dyDescent="0.25">
      <c r="A27" s="128"/>
      <c r="B27" s="128"/>
      <c r="C27" s="128"/>
    </row>
    <row r="28" spans="1:3" x14ac:dyDescent="0.25">
      <c r="A28" s="128"/>
      <c r="B28" s="128"/>
      <c r="C28" s="128"/>
    </row>
    <row r="29" spans="1:3" x14ac:dyDescent="0.25">
      <c r="A29" s="128"/>
      <c r="B29" s="128"/>
      <c r="C29" s="128"/>
    </row>
    <row r="30" spans="1:3" x14ac:dyDescent="0.25">
      <c r="A30" s="128"/>
      <c r="B30" s="128"/>
      <c r="C30" s="128"/>
    </row>
    <row r="31" spans="1:3" x14ac:dyDescent="0.25">
      <c r="A31" s="128"/>
      <c r="B31" s="128"/>
      <c r="C31" s="128"/>
    </row>
    <row r="32" spans="1:3" x14ac:dyDescent="0.25">
      <c r="A32" s="128"/>
      <c r="B32" s="128"/>
      <c r="C32" s="128"/>
    </row>
    <row r="33" spans="1:3" x14ac:dyDescent="0.25">
      <c r="A33" s="128"/>
      <c r="B33" s="128"/>
      <c r="C33" s="128"/>
    </row>
    <row r="34" spans="1:3" x14ac:dyDescent="0.25">
      <c r="A34" s="128"/>
      <c r="B34" s="128"/>
      <c r="C34" s="128"/>
    </row>
    <row r="35" spans="1:3" x14ac:dyDescent="0.25">
      <c r="A35" s="128"/>
      <c r="B35" s="128"/>
      <c r="C35" s="128"/>
    </row>
    <row r="36" spans="1:3" x14ac:dyDescent="0.25">
      <c r="A36" s="128"/>
      <c r="B36" s="128"/>
      <c r="C36" s="128"/>
    </row>
    <row r="37" spans="1:3" x14ac:dyDescent="0.25">
      <c r="A37" s="128"/>
      <c r="B37" s="128"/>
      <c r="C37" s="128"/>
    </row>
    <row r="38" spans="1:3" x14ac:dyDescent="0.25">
      <c r="A38" s="128"/>
      <c r="B38" s="128"/>
      <c r="C38" s="128"/>
    </row>
    <row r="39" spans="1:3" x14ac:dyDescent="0.25">
      <c r="A39" s="128"/>
      <c r="B39" s="128"/>
      <c r="C39" s="12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услуги</vt:lpstr>
      <vt:lpstr>титульный</vt:lpstr>
      <vt:lpstr>содержание </vt:lpstr>
      <vt:lpstr>услуги!Область_печати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2018-10-30T03:34:25Z</dcterms:modified>
</cp:coreProperties>
</file>