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7955" windowHeight="8670"/>
  </bookViews>
  <sheets>
    <sheet name="Лист1" sheetId="1" r:id="rId1"/>
    <sheet name="Лист2" sheetId="2" r:id="rId2"/>
    <sheet name="Лист3" sheetId="3" r:id="rId3"/>
  </sheets>
  <definedNames>
    <definedName name="cur">Лист1!#REF!</definedName>
    <definedName name="mon">Лист1!$L$3</definedName>
    <definedName name="pre">Лист1!$L$2</definedName>
  </definedNames>
  <calcPr calcId="145621"/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P8" i="1" l="1"/>
  <c r="Q8" i="1"/>
  <c r="O8" i="1"/>
</calcChain>
</file>

<file path=xl/sharedStrings.xml><?xml version="1.0" encoding="utf-8"?>
<sst xmlns="http://schemas.openxmlformats.org/spreadsheetml/2006/main" count="96" uniqueCount="83">
  <si>
    <t>Сальмонеллезы</t>
  </si>
  <si>
    <t>Сальмонеллезы В</t>
  </si>
  <si>
    <t>Сальмонеллезы С</t>
  </si>
  <si>
    <t>Сальмонеллезы Д</t>
  </si>
  <si>
    <t>Сальмонеллез пр.</t>
  </si>
  <si>
    <t>Дизентерия</t>
  </si>
  <si>
    <t>Диз.бак.подтв.</t>
  </si>
  <si>
    <t>Дизентерия Зонне</t>
  </si>
  <si>
    <t>Диз.Флекснера</t>
  </si>
  <si>
    <t>ПРОЧИЕ ОКИ</t>
  </si>
  <si>
    <t>ОКИ уст.этиол.</t>
  </si>
  <si>
    <t>ОКИ уст.бактериальн.</t>
  </si>
  <si>
    <t>ОКИ вызв.эшерихиями</t>
  </si>
  <si>
    <t>ОКИ кампилобакт.</t>
  </si>
  <si>
    <t>ОКИ,вызв,иерсин.</t>
  </si>
  <si>
    <t>ОКИ уст.вирусные</t>
  </si>
  <si>
    <t>ОКИ ротавирусные</t>
  </si>
  <si>
    <t>ОКИ вызв.вир.Норволк</t>
  </si>
  <si>
    <t>ОКИ,неуст.этиол.</t>
  </si>
  <si>
    <t>Энтеровирусная инф.</t>
  </si>
  <si>
    <t>Энтеровирус.менингит</t>
  </si>
  <si>
    <t>ГЕПАТИТЫ</t>
  </si>
  <si>
    <t>Острый ВГ</t>
  </si>
  <si>
    <t>Острый ВГА</t>
  </si>
  <si>
    <t>Острый ВГС</t>
  </si>
  <si>
    <t>Хронический ВГ</t>
  </si>
  <si>
    <t>Хронический ВГВ</t>
  </si>
  <si>
    <t>Хронический ВГС</t>
  </si>
  <si>
    <t>Коклюш</t>
  </si>
  <si>
    <t>Коклюш parapertussis</t>
  </si>
  <si>
    <t>Скарлатина</t>
  </si>
  <si>
    <t>Ветряная оспа</t>
  </si>
  <si>
    <t>Менингокок.инф.</t>
  </si>
  <si>
    <t>Генер.менинг.инф</t>
  </si>
  <si>
    <t>Псевдотуберкулез</t>
  </si>
  <si>
    <t>Укусы животными</t>
  </si>
  <si>
    <t>в т.ч.дикими</t>
  </si>
  <si>
    <t>Педикулез</t>
  </si>
  <si>
    <t>Инф.мононуклеоз</t>
  </si>
  <si>
    <t>Туберкулез акт.</t>
  </si>
  <si>
    <t>ТВС органов дых.</t>
  </si>
  <si>
    <t>ТВС бацил.формы</t>
  </si>
  <si>
    <t>Сифилис</t>
  </si>
  <si>
    <t>Гонококковая инф.</t>
  </si>
  <si>
    <t>ВИЧ болезнь,статус</t>
  </si>
  <si>
    <t>ГРИПП+ОРЗ</t>
  </si>
  <si>
    <t>ОРЗ</t>
  </si>
  <si>
    <t>Грипп</t>
  </si>
  <si>
    <t>Пневмония внебольн.</t>
  </si>
  <si>
    <t>Пневмония вирусная</t>
  </si>
  <si>
    <t>Пневмония бактериал.</t>
  </si>
  <si>
    <t>Пневм.вызв.пневмокок</t>
  </si>
  <si>
    <t>Цитомеголовир.</t>
  </si>
  <si>
    <t>Микроспория</t>
  </si>
  <si>
    <t>Чесотка</t>
  </si>
  <si>
    <t>Лямблиоз</t>
  </si>
  <si>
    <t>Аскаридоз</t>
  </si>
  <si>
    <t>Трихоцефаллез</t>
  </si>
  <si>
    <t>Энтеробиоз</t>
  </si>
  <si>
    <t>Токсокароз</t>
  </si>
  <si>
    <t>Дифиллоботриоз</t>
  </si>
  <si>
    <t>Эхинококкоз</t>
  </si>
  <si>
    <t>Описторхоз</t>
  </si>
  <si>
    <t>№</t>
  </si>
  <si>
    <t>Наименование
заболеваний</t>
  </si>
  <si>
    <t>рост, снижение</t>
  </si>
  <si>
    <t>всего</t>
  </si>
  <si>
    <t>показа-тель на 100 тыс. населения</t>
  </si>
  <si>
    <t>в том числе</t>
  </si>
  <si>
    <t>у детей
до 17 лет включи-тельно</t>
  </si>
  <si>
    <t>у детей
до 14 лет включи-тельно</t>
  </si>
  <si>
    <t>Носители геп.В</t>
  </si>
  <si>
    <t>Зарегистрировано заболеваний за январь  2016 года</t>
  </si>
  <si>
    <t>Сведения об инфекционных и паразитарных заболеваниях за январь 2017 года</t>
  </si>
  <si>
    <t>Зарегистрировано заболеваний за январь  2017 года</t>
  </si>
  <si>
    <t>ВСЕ ЗАБОЛЕВАНИЯ</t>
  </si>
  <si>
    <t>Брюшной тиф</t>
  </si>
  <si>
    <t>СУММА ОКИ</t>
  </si>
  <si>
    <t>Стрептококковые инф.</t>
  </si>
  <si>
    <t>Вирусные лихорадки</t>
  </si>
  <si>
    <t>ГЛПС</t>
  </si>
  <si>
    <t>Дирофиляриоз</t>
  </si>
  <si>
    <t>Альвеококкоз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</si>
</sst>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0.0"/>
    <numFmt numFmtId="165" formatCode="00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5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/>
    <xf numFmtId="166" fontId="0" fillId="0" borderId="0" xfId="1" applyNumberFormat="1" applyFont="1"/>
    <xf numFmtId="164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zoomScaleNormal="100" workbookViewId="0">
      <selection activeCell="G15" sqref="G15"/>
    </sheetView>
  </sheetViews>
  <sheetFormatPr defaultRowHeight="15" x14ac:dyDescent="0.25"/>
  <cols>
    <col min="1" max="1" width="3.5703125" customWidth="1"/>
    <col min="2" max="2" width="16.7109375" customWidth="1"/>
    <col min="3" max="3" width="7" customWidth="1"/>
    <col min="4" max="4" width="8.140625" customWidth="1"/>
    <col min="5" max="5" width="7.7109375" customWidth="1"/>
    <col min="6" max="6" width="8.7109375" customWidth="1"/>
    <col min="7" max="7" width="8.140625" customWidth="1"/>
    <col min="8" max="8" width="7.7109375" customWidth="1"/>
    <col min="9" max="9" width="7.140625" customWidth="1"/>
    <col min="10" max="10" width="8.28515625" customWidth="1"/>
    <col min="11" max="11" width="8.42578125" customWidth="1"/>
    <col min="13" max="13" width="7.7109375" customWidth="1"/>
    <col min="15" max="15" width="8.7109375" customWidth="1"/>
  </cols>
  <sheetData>
    <row r="1" spans="1:18" x14ac:dyDescent="0.25">
      <c r="A1" s="1"/>
    </row>
    <row r="2" spans="1:18" x14ac:dyDescent="0.25">
      <c r="A2" s="14" t="s">
        <v>73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8" x14ac:dyDescent="0.25">
      <c r="A3" s="2"/>
      <c r="B3" s="3"/>
      <c r="C3" s="3"/>
      <c r="D3" s="4"/>
      <c r="E3" s="3"/>
      <c r="F3" s="4"/>
      <c r="G3" s="3"/>
      <c r="H3" s="4"/>
      <c r="I3" s="3"/>
      <c r="J3" s="4"/>
      <c r="K3" s="3"/>
      <c r="L3" s="4"/>
      <c r="M3" s="3"/>
      <c r="N3" s="4"/>
      <c r="O3" s="5"/>
      <c r="P3" s="5"/>
      <c r="Q3" s="5"/>
    </row>
    <row r="4" spans="1:18" ht="15" customHeight="1" x14ac:dyDescent="0.25">
      <c r="A4" s="12" t="s">
        <v>63</v>
      </c>
      <c r="B4" s="12" t="s">
        <v>64</v>
      </c>
      <c r="C4" s="12" t="s">
        <v>74</v>
      </c>
      <c r="D4" s="12"/>
      <c r="E4" s="12"/>
      <c r="F4" s="12"/>
      <c r="G4" s="12"/>
      <c r="H4" s="12"/>
      <c r="I4" s="12" t="s">
        <v>72</v>
      </c>
      <c r="J4" s="12"/>
      <c r="K4" s="12"/>
      <c r="L4" s="12"/>
      <c r="M4" s="12"/>
      <c r="N4" s="12"/>
      <c r="O4" s="13" t="s">
        <v>65</v>
      </c>
      <c r="P4" s="13"/>
      <c r="Q4" s="13"/>
    </row>
    <row r="5" spans="1:18" ht="15" customHeight="1" x14ac:dyDescent="0.25">
      <c r="A5" s="12"/>
      <c r="B5" s="12"/>
      <c r="C5" s="12" t="s">
        <v>66</v>
      </c>
      <c r="D5" s="11" t="s">
        <v>67</v>
      </c>
      <c r="E5" s="12" t="s">
        <v>68</v>
      </c>
      <c r="F5" s="12"/>
      <c r="G5" s="12"/>
      <c r="H5" s="12"/>
      <c r="I5" s="12" t="s">
        <v>66</v>
      </c>
      <c r="J5" s="11" t="s">
        <v>67</v>
      </c>
      <c r="K5" s="12" t="s">
        <v>68</v>
      </c>
      <c r="L5" s="12"/>
      <c r="M5" s="12"/>
      <c r="N5" s="12"/>
      <c r="O5" s="12" t="s">
        <v>66</v>
      </c>
      <c r="P5" s="13" t="s">
        <v>68</v>
      </c>
      <c r="Q5" s="13"/>
    </row>
    <row r="6" spans="1:18" ht="60" x14ac:dyDescent="0.25">
      <c r="A6" s="12"/>
      <c r="B6" s="12"/>
      <c r="C6" s="12"/>
      <c r="D6" s="11"/>
      <c r="E6" s="6" t="s">
        <v>69</v>
      </c>
      <c r="F6" s="6" t="s">
        <v>67</v>
      </c>
      <c r="G6" s="6" t="s">
        <v>70</v>
      </c>
      <c r="H6" s="6" t="s">
        <v>67</v>
      </c>
      <c r="I6" s="12"/>
      <c r="J6" s="11"/>
      <c r="K6" s="6" t="s">
        <v>69</v>
      </c>
      <c r="L6" s="6" t="s">
        <v>67</v>
      </c>
      <c r="M6" s="6" t="s">
        <v>70</v>
      </c>
      <c r="N6" s="6" t="s">
        <v>67</v>
      </c>
      <c r="O6" s="12"/>
      <c r="P6" s="6" t="s">
        <v>69</v>
      </c>
      <c r="Q6" s="6" t="s">
        <v>70</v>
      </c>
    </row>
    <row r="7" spans="1:18" x14ac:dyDescent="0.2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</row>
    <row r="8" spans="1:18" x14ac:dyDescent="0.25">
      <c r="A8" s="20">
        <v>1</v>
      </c>
      <c r="B8" s="15" t="s">
        <v>75</v>
      </c>
      <c r="C8" s="16">
        <v>60763</v>
      </c>
      <c r="D8" s="17">
        <v>3655.2</v>
      </c>
      <c r="E8" s="16">
        <v>42062</v>
      </c>
      <c r="F8" s="17">
        <v>10776.1</v>
      </c>
      <c r="G8" s="16">
        <v>39254</v>
      </c>
      <c r="H8" s="17">
        <v>11477.3</v>
      </c>
      <c r="I8" s="16">
        <v>53724</v>
      </c>
      <c r="J8" s="17">
        <v>3287</v>
      </c>
      <c r="K8" s="16">
        <v>43309</v>
      </c>
      <c r="L8" s="17">
        <v>11725.4</v>
      </c>
      <c r="M8" s="16">
        <v>41158</v>
      </c>
      <c r="N8" s="17">
        <v>12296.7</v>
      </c>
      <c r="O8" s="8">
        <f>D8*100/J8-100</f>
        <v>11.20170368116824</v>
      </c>
      <c r="P8" s="8">
        <f t="shared" ref="P8:Q19" si="0">E8*100/K8-100</f>
        <v>-2.8793091505229853</v>
      </c>
      <c r="Q8" s="8">
        <f t="shared" si="0"/>
        <v>-8.0960990669827879</v>
      </c>
      <c r="R8" s="9"/>
    </row>
    <row r="9" spans="1:18" x14ac:dyDescent="0.25">
      <c r="A9" s="20">
        <v>2</v>
      </c>
      <c r="B9" s="15" t="s">
        <v>76</v>
      </c>
      <c r="C9" s="16">
        <v>1</v>
      </c>
      <c r="D9" s="18">
        <v>0.06</v>
      </c>
      <c r="E9" s="16">
        <v>0</v>
      </c>
      <c r="F9" s="18">
        <v>0</v>
      </c>
      <c r="G9" s="16">
        <v>0</v>
      </c>
      <c r="H9" s="18">
        <v>0</v>
      </c>
      <c r="I9" s="16">
        <v>0</v>
      </c>
      <c r="J9" s="18">
        <v>0</v>
      </c>
      <c r="K9" s="16">
        <v>0</v>
      </c>
      <c r="L9" s="18">
        <v>0</v>
      </c>
      <c r="M9" s="16">
        <v>0</v>
      </c>
      <c r="N9" s="18">
        <v>0</v>
      </c>
      <c r="O9" s="8" t="e">
        <f t="shared" ref="O9:Q46" si="1">D9*100/J9-100</f>
        <v>#DIV/0!</v>
      </c>
      <c r="P9" s="8" t="e">
        <f t="shared" si="0"/>
        <v>#DIV/0!</v>
      </c>
      <c r="Q9" s="8" t="e">
        <f t="shared" si="0"/>
        <v>#DIV/0!</v>
      </c>
      <c r="R9" s="10"/>
    </row>
    <row r="10" spans="1:18" x14ac:dyDescent="0.25">
      <c r="A10" s="20">
        <v>3</v>
      </c>
      <c r="B10" s="15" t="s">
        <v>77</v>
      </c>
      <c r="C10" s="16">
        <v>1805</v>
      </c>
      <c r="D10" s="17">
        <v>108.6</v>
      </c>
      <c r="E10" s="16">
        <v>1374</v>
      </c>
      <c r="F10" s="17">
        <v>352</v>
      </c>
      <c r="G10" s="16">
        <v>1339</v>
      </c>
      <c r="H10" s="17">
        <v>391.5</v>
      </c>
      <c r="I10" s="16">
        <v>1792</v>
      </c>
      <c r="J10" s="17">
        <v>109.6</v>
      </c>
      <c r="K10" s="16">
        <v>1364</v>
      </c>
      <c r="L10" s="17">
        <v>369.3</v>
      </c>
      <c r="M10" s="16">
        <v>1319</v>
      </c>
      <c r="N10" s="17">
        <v>394.1</v>
      </c>
      <c r="O10" s="8">
        <f t="shared" si="1"/>
        <v>-0.9124087591240766</v>
      </c>
      <c r="P10" s="8">
        <f t="shared" si="0"/>
        <v>0.73313782991202459</v>
      </c>
      <c r="Q10" s="8">
        <f t="shared" si="0"/>
        <v>-4.6845383157324676</v>
      </c>
    </row>
    <row r="11" spans="1:18" x14ac:dyDescent="0.25">
      <c r="A11" s="20">
        <v>4</v>
      </c>
      <c r="B11" s="15" t="s">
        <v>0</v>
      </c>
      <c r="C11" s="16">
        <v>51</v>
      </c>
      <c r="D11" s="18">
        <v>3.07</v>
      </c>
      <c r="E11" s="16">
        <v>30</v>
      </c>
      <c r="F11" s="18">
        <v>7.69</v>
      </c>
      <c r="G11" s="16">
        <v>29</v>
      </c>
      <c r="H11" s="18">
        <v>8.48</v>
      </c>
      <c r="I11" s="16">
        <v>74</v>
      </c>
      <c r="J11" s="18">
        <v>4.53</v>
      </c>
      <c r="K11" s="16">
        <v>43</v>
      </c>
      <c r="L11" s="18">
        <v>11.64</v>
      </c>
      <c r="M11" s="16">
        <v>40</v>
      </c>
      <c r="N11" s="18">
        <v>11.95</v>
      </c>
      <c r="O11" s="8">
        <f t="shared" si="1"/>
        <v>-32.229580573951438</v>
      </c>
      <c r="P11" s="8">
        <f t="shared" si="0"/>
        <v>-30.232558139534888</v>
      </c>
      <c r="Q11" s="8">
        <f t="shared" si="0"/>
        <v>-33.934707903780065</v>
      </c>
    </row>
    <row r="12" spans="1:18" x14ac:dyDescent="0.25">
      <c r="A12" s="20">
        <v>5</v>
      </c>
      <c r="B12" s="15" t="s">
        <v>1</v>
      </c>
      <c r="C12" s="16">
        <v>3</v>
      </c>
      <c r="D12" s="18">
        <v>0.18</v>
      </c>
      <c r="E12" s="16">
        <v>2</v>
      </c>
      <c r="F12" s="18">
        <v>0.51</v>
      </c>
      <c r="G12" s="16">
        <v>2</v>
      </c>
      <c r="H12" s="18">
        <v>0.57999999999999996</v>
      </c>
      <c r="I12" s="16">
        <v>6</v>
      </c>
      <c r="J12" s="18">
        <v>0.37</v>
      </c>
      <c r="K12" s="16">
        <v>3</v>
      </c>
      <c r="L12" s="18">
        <v>0.81</v>
      </c>
      <c r="M12" s="16">
        <v>3</v>
      </c>
      <c r="N12" s="18">
        <v>0.9</v>
      </c>
      <c r="O12" s="8">
        <f t="shared" si="1"/>
        <v>-51.351351351351347</v>
      </c>
      <c r="P12" s="8">
        <f t="shared" si="0"/>
        <v>-33.333333333333329</v>
      </c>
      <c r="Q12" s="8">
        <f t="shared" si="0"/>
        <v>-37.037037037037038</v>
      </c>
    </row>
    <row r="13" spans="1:18" x14ac:dyDescent="0.25">
      <c r="A13" s="20">
        <v>6</v>
      </c>
      <c r="B13" s="15" t="s">
        <v>2</v>
      </c>
      <c r="C13" s="16">
        <v>5</v>
      </c>
      <c r="D13" s="18">
        <v>0.3</v>
      </c>
      <c r="E13" s="16">
        <v>5</v>
      </c>
      <c r="F13" s="18">
        <v>1.28</v>
      </c>
      <c r="G13" s="16">
        <v>5</v>
      </c>
      <c r="H13" s="18">
        <v>1.46</v>
      </c>
      <c r="I13" s="16">
        <v>3</v>
      </c>
      <c r="J13" s="18">
        <v>0.18</v>
      </c>
      <c r="K13" s="16">
        <v>3</v>
      </c>
      <c r="L13" s="18">
        <v>0.81</v>
      </c>
      <c r="M13" s="16">
        <v>3</v>
      </c>
      <c r="N13" s="18">
        <v>0.9</v>
      </c>
      <c r="O13" s="8">
        <f t="shared" si="1"/>
        <v>66.666666666666686</v>
      </c>
      <c r="P13" s="8">
        <f t="shared" si="0"/>
        <v>66.666666666666657</v>
      </c>
      <c r="Q13" s="8">
        <f t="shared" si="0"/>
        <v>58.024691358024683</v>
      </c>
    </row>
    <row r="14" spans="1:18" x14ac:dyDescent="0.25">
      <c r="A14" s="20">
        <v>7</v>
      </c>
      <c r="B14" s="15" t="s">
        <v>3</v>
      </c>
      <c r="C14" s="16">
        <v>42</v>
      </c>
      <c r="D14" s="18">
        <v>2.5299999999999998</v>
      </c>
      <c r="E14" s="16">
        <v>22</v>
      </c>
      <c r="F14" s="18">
        <v>5.64</v>
      </c>
      <c r="G14" s="16">
        <v>21</v>
      </c>
      <c r="H14" s="18">
        <v>6.14</v>
      </c>
      <c r="I14" s="16">
        <v>65</v>
      </c>
      <c r="J14" s="18">
        <v>3.98</v>
      </c>
      <c r="K14" s="16">
        <v>37</v>
      </c>
      <c r="L14" s="18">
        <v>10.02</v>
      </c>
      <c r="M14" s="16">
        <v>34</v>
      </c>
      <c r="N14" s="18">
        <v>10.16</v>
      </c>
      <c r="O14" s="8">
        <f t="shared" si="1"/>
        <v>-36.432160804020107</v>
      </c>
      <c r="P14" s="8">
        <f t="shared" si="0"/>
        <v>-40.54054054054054</v>
      </c>
      <c r="Q14" s="8">
        <f t="shared" si="0"/>
        <v>-43.712574850299397</v>
      </c>
    </row>
    <row r="15" spans="1:18" x14ac:dyDescent="0.25">
      <c r="A15" s="20">
        <v>8</v>
      </c>
      <c r="B15" s="15" t="s">
        <v>4</v>
      </c>
      <c r="C15" s="16">
        <v>1</v>
      </c>
      <c r="D15" s="18">
        <v>0.06</v>
      </c>
      <c r="E15" s="16">
        <v>1</v>
      </c>
      <c r="F15" s="18">
        <v>0.26</v>
      </c>
      <c r="G15" s="16">
        <v>1</v>
      </c>
      <c r="H15" s="18">
        <v>0.28999999999999998</v>
      </c>
      <c r="I15" s="16">
        <v>0</v>
      </c>
      <c r="J15" s="18">
        <v>0</v>
      </c>
      <c r="K15" s="16">
        <v>0</v>
      </c>
      <c r="L15" s="18">
        <v>0</v>
      </c>
      <c r="M15" s="16">
        <v>0</v>
      </c>
      <c r="N15" s="18">
        <v>0</v>
      </c>
      <c r="O15" s="8" t="e">
        <f t="shared" si="1"/>
        <v>#DIV/0!</v>
      </c>
      <c r="P15" s="8" t="e">
        <f t="shared" si="0"/>
        <v>#DIV/0!</v>
      </c>
      <c r="Q15" s="8" t="e">
        <f t="shared" si="0"/>
        <v>#DIV/0!</v>
      </c>
    </row>
    <row r="16" spans="1:18" x14ac:dyDescent="0.25">
      <c r="A16" s="20">
        <v>9</v>
      </c>
      <c r="B16" s="15" t="s">
        <v>5</v>
      </c>
      <c r="C16" s="16">
        <v>1</v>
      </c>
      <c r="D16" s="18">
        <v>0.06</v>
      </c>
      <c r="E16" s="16">
        <v>1</v>
      </c>
      <c r="F16" s="18">
        <v>0.26</v>
      </c>
      <c r="G16" s="16">
        <v>1</v>
      </c>
      <c r="H16" s="18">
        <v>0.28999999999999998</v>
      </c>
      <c r="I16" s="16">
        <v>5</v>
      </c>
      <c r="J16" s="18">
        <v>0.31</v>
      </c>
      <c r="K16" s="16">
        <v>4</v>
      </c>
      <c r="L16" s="18">
        <v>1.08</v>
      </c>
      <c r="M16" s="16">
        <v>4</v>
      </c>
      <c r="N16" s="18">
        <v>1.2</v>
      </c>
      <c r="O16" s="8">
        <f t="shared" si="1"/>
        <v>-80.645161290322577</v>
      </c>
      <c r="P16" s="8">
        <f t="shared" si="0"/>
        <v>-75</v>
      </c>
      <c r="Q16" s="8">
        <f t="shared" si="0"/>
        <v>-75.925925925925924</v>
      </c>
    </row>
    <row r="17" spans="1:17" x14ac:dyDescent="0.25">
      <c r="A17" s="20">
        <v>10</v>
      </c>
      <c r="B17" s="15" t="s">
        <v>6</v>
      </c>
      <c r="C17" s="16">
        <v>1</v>
      </c>
      <c r="D17" s="18">
        <v>0.06</v>
      </c>
      <c r="E17" s="16">
        <v>1</v>
      </c>
      <c r="F17" s="18">
        <v>0.26</v>
      </c>
      <c r="G17" s="16">
        <v>1</v>
      </c>
      <c r="H17" s="18">
        <v>0.28999999999999998</v>
      </c>
      <c r="I17" s="16">
        <v>5</v>
      </c>
      <c r="J17" s="18">
        <v>0.31</v>
      </c>
      <c r="K17" s="16">
        <v>4</v>
      </c>
      <c r="L17" s="18">
        <v>1.08</v>
      </c>
      <c r="M17" s="16">
        <v>4</v>
      </c>
      <c r="N17" s="18">
        <v>1.2</v>
      </c>
      <c r="O17" s="8">
        <f t="shared" si="1"/>
        <v>-80.645161290322577</v>
      </c>
      <c r="P17" s="8">
        <f t="shared" si="0"/>
        <v>-75</v>
      </c>
      <c r="Q17" s="8">
        <f t="shared" si="0"/>
        <v>-75.925925925925924</v>
      </c>
    </row>
    <row r="18" spans="1:17" x14ac:dyDescent="0.25">
      <c r="A18" s="20">
        <v>11</v>
      </c>
      <c r="B18" s="15" t="s">
        <v>7</v>
      </c>
      <c r="C18" s="16">
        <v>1</v>
      </c>
      <c r="D18" s="18">
        <v>0.06</v>
      </c>
      <c r="E18" s="16">
        <v>1</v>
      </c>
      <c r="F18" s="18">
        <v>0.26</v>
      </c>
      <c r="G18" s="16">
        <v>1</v>
      </c>
      <c r="H18" s="18">
        <v>0.28999999999999998</v>
      </c>
      <c r="I18" s="16">
        <v>2</v>
      </c>
      <c r="J18" s="18">
        <v>0.12</v>
      </c>
      <c r="K18" s="16">
        <v>2</v>
      </c>
      <c r="L18" s="18">
        <v>0.54</v>
      </c>
      <c r="M18" s="16">
        <v>2</v>
      </c>
      <c r="N18" s="18">
        <v>0.6</v>
      </c>
      <c r="O18" s="8">
        <f t="shared" si="1"/>
        <v>-50</v>
      </c>
      <c r="P18" s="8">
        <f t="shared" si="0"/>
        <v>-50</v>
      </c>
      <c r="Q18" s="8">
        <f t="shared" si="0"/>
        <v>-51.851851851851855</v>
      </c>
    </row>
    <row r="19" spans="1:17" x14ac:dyDescent="0.25">
      <c r="A19" s="20">
        <v>12</v>
      </c>
      <c r="B19" s="15" t="s">
        <v>8</v>
      </c>
      <c r="C19" s="16">
        <v>0</v>
      </c>
      <c r="D19" s="18">
        <v>0</v>
      </c>
      <c r="E19" s="16">
        <v>0</v>
      </c>
      <c r="F19" s="18">
        <v>0</v>
      </c>
      <c r="G19" s="16">
        <v>0</v>
      </c>
      <c r="H19" s="18">
        <v>0</v>
      </c>
      <c r="I19" s="16">
        <v>3</v>
      </c>
      <c r="J19" s="18">
        <v>0.18</v>
      </c>
      <c r="K19" s="16">
        <v>2</v>
      </c>
      <c r="L19" s="18">
        <v>0.54</v>
      </c>
      <c r="M19" s="16">
        <v>2</v>
      </c>
      <c r="N19" s="18">
        <v>0.6</v>
      </c>
      <c r="O19" s="8">
        <f t="shared" si="1"/>
        <v>-100</v>
      </c>
      <c r="P19" s="8">
        <f t="shared" si="0"/>
        <v>-100</v>
      </c>
      <c r="Q19" s="8">
        <f t="shared" si="0"/>
        <v>-100</v>
      </c>
    </row>
    <row r="20" spans="1:17" x14ac:dyDescent="0.25">
      <c r="A20" s="20">
        <v>13</v>
      </c>
      <c r="B20" s="15" t="s">
        <v>9</v>
      </c>
      <c r="C20" s="16">
        <v>1753</v>
      </c>
      <c r="D20" s="17">
        <v>105.5</v>
      </c>
      <c r="E20" s="16">
        <v>1343</v>
      </c>
      <c r="F20" s="17">
        <v>344.1</v>
      </c>
      <c r="G20" s="16">
        <v>1309</v>
      </c>
      <c r="H20" s="17">
        <v>382.7</v>
      </c>
      <c r="I20" s="16">
        <v>1713</v>
      </c>
      <c r="J20" s="17">
        <v>104.8</v>
      </c>
      <c r="K20" s="16">
        <v>1317</v>
      </c>
      <c r="L20" s="17">
        <v>356.6</v>
      </c>
      <c r="M20" s="16">
        <v>1275</v>
      </c>
      <c r="N20" s="17">
        <v>380.9</v>
      </c>
      <c r="O20" s="8">
        <f t="shared" si="1"/>
        <v>0.6679389312977122</v>
      </c>
      <c r="P20" s="8">
        <f t="shared" si="1"/>
        <v>1.9741837509491234</v>
      </c>
      <c r="Q20" s="8">
        <f t="shared" si="1"/>
        <v>-3.5053280987100521</v>
      </c>
    </row>
    <row r="21" spans="1:17" x14ac:dyDescent="0.25">
      <c r="A21" s="20">
        <v>14</v>
      </c>
      <c r="B21" s="15" t="s">
        <v>10</v>
      </c>
      <c r="C21" s="16">
        <v>751</v>
      </c>
      <c r="D21" s="18">
        <v>45.18</v>
      </c>
      <c r="E21" s="16">
        <v>689</v>
      </c>
      <c r="F21" s="17">
        <v>176.5</v>
      </c>
      <c r="G21" s="16">
        <v>684</v>
      </c>
      <c r="H21" s="17">
        <v>200</v>
      </c>
      <c r="I21" s="16">
        <v>884</v>
      </c>
      <c r="J21" s="18">
        <v>54.09</v>
      </c>
      <c r="K21" s="16">
        <v>805</v>
      </c>
      <c r="L21" s="17">
        <v>217.9</v>
      </c>
      <c r="M21" s="16">
        <v>787</v>
      </c>
      <c r="N21" s="17">
        <v>235.1</v>
      </c>
      <c r="O21" s="8">
        <f t="shared" si="1"/>
        <v>-16.472545757071558</v>
      </c>
      <c r="P21" s="8">
        <f t="shared" si="1"/>
        <v>-14.409937888198755</v>
      </c>
      <c r="Q21" s="8">
        <f t="shared" si="1"/>
        <v>-18.999541073887102</v>
      </c>
    </row>
    <row r="22" spans="1:17" x14ac:dyDescent="0.25">
      <c r="A22" s="20">
        <v>15</v>
      </c>
      <c r="B22" s="15" t="s">
        <v>11</v>
      </c>
      <c r="C22" s="16">
        <v>240</v>
      </c>
      <c r="D22" s="18">
        <v>14.44</v>
      </c>
      <c r="E22" s="16">
        <v>202</v>
      </c>
      <c r="F22" s="18">
        <v>51.75</v>
      </c>
      <c r="G22" s="16">
        <v>199</v>
      </c>
      <c r="H22" s="18">
        <v>58.18</v>
      </c>
      <c r="I22" s="16">
        <v>204</v>
      </c>
      <c r="J22" s="18">
        <v>12.48</v>
      </c>
      <c r="K22" s="16">
        <v>182</v>
      </c>
      <c r="L22" s="18">
        <v>49.27</v>
      </c>
      <c r="M22" s="16">
        <v>178</v>
      </c>
      <c r="N22" s="18">
        <v>53.18</v>
      </c>
      <c r="O22" s="8">
        <f t="shared" si="1"/>
        <v>15.705128205128204</v>
      </c>
      <c r="P22" s="8">
        <f t="shared" si="1"/>
        <v>10.989010989010993</v>
      </c>
      <c r="Q22" s="8">
        <f t="shared" si="1"/>
        <v>5.0334889385021313</v>
      </c>
    </row>
    <row r="23" spans="1:17" x14ac:dyDescent="0.25">
      <c r="A23" s="20">
        <v>16</v>
      </c>
      <c r="B23" s="15" t="s">
        <v>12</v>
      </c>
      <c r="C23" s="16">
        <v>31</v>
      </c>
      <c r="D23" s="18">
        <v>1.86</v>
      </c>
      <c r="E23" s="16">
        <v>29</v>
      </c>
      <c r="F23" s="18">
        <v>7.43</v>
      </c>
      <c r="G23" s="16">
        <v>28</v>
      </c>
      <c r="H23" s="18">
        <v>8.19</v>
      </c>
      <c r="I23" s="16">
        <v>20</v>
      </c>
      <c r="J23" s="18">
        <v>1.22</v>
      </c>
      <c r="K23" s="16">
        <v>16</v>
      </c>
      <c r="L23" s="18">
        <v>4.33</v>
      </c>
      <c r="M23" s="16">
        <v>16</v>
      </c>
      <c r="N23" s="18">
        <v>4.78</v>
      </c>
      <c r="O23" s="8">
        <f t="shared" si="1"/>
        <v>52.459016393442624</v>
      </c>
      <c r="P23" s="8">
        <f t="shared" si="1"/>
        <v>81.25</v>
      </c>
      <c r="Q23" s="8">
        <f t="shared" si="1"/>
        <v>71.593533487297918</v>
      </c>
    </row>
    <row r="24" spans="1:17" x14ac:dyDescent="0.25">
      <c r="A24" s="20">
        <v>17</v>
      </c>
      <c r="B24" s="15" t="s">
        <v>13</v>
      </c>
      <c r="C24" s="16">
        <v>4</v>
      </c>
      <c r="D24" s="18">
        <v>0.24</v>
      </c>
      <c r="E24" s="16">
        <v>2</v>
      </c>
      <c r="F24" s="18">
        <v>0.51</v>
      </c>
      <c r="G24" s="16">
        <v>2</v>
      </c>
      <c r="H24" s="18">
        <v>0.57999999999999996</v>
      </c>
      <c r="I24" s="16">
        <v>9</v>
      </c>
      <c r="J24" s="18">
        <v>0.55000000000000004</v>
      </c>
      <c r="K24" s="16">
        <v>8</v>
      </c>
      <c r="L24" s="18">
        <v>2.17</v>
      </c>
      <c r="M24" s="16">
        <v>8</v>
      </c>
      <c r="N24" s="18">
        <v>2.39</v>
      </c>
      <c r="O24" s="8">
        <f t="shared" si="1"/>
        <v>-56.363636363636367</v>
      </c>
      <c r="P24" s="8">
        <f t="shared" si="1"/>
        <v>-75</v>
      </c>
      <c r="Q24" s="8">
        <f t="shared" si="1"/>
        <v>-76.497695852534562</v>
      </c>
    </row>
    <row r="25" spans="1:17" x14ac:dyDescent="0.25">
      <c r="A25" s="20">
        <v>18</v>
      </c>
      <c r="B25" s="15" t="s">
        <v>14</v>
      </c>
      <c r="C25" s="16">
        <v>2</v>
      </c>
      <c r="D25" s="18">
        <v>0.12</v>
      </c>
      <c r="E25" s="16">
        <v>2</v>
      </c>
      <c r="F25" s="18">
        <v>0.51</v>
      </c>
      <c r="G25" s="16">
        <v>2</v>
      </c>
      <c r="H25" s="18">
        <v>0.57999999999999996</v>
      </c>
      <c r="I25" s="16">
        <v>3</v>
      </c>
      <c r="J25" s="18">
        <v>0.18</v>
      </c>
      <c r="K25" s="16">
        <v>3</v>
      </c>
      <c r="L25" s="18">
        <v>0.81</v>
      </c>
      <c r="M25" s="16">
        <v>3</v>
      </c>
      <c r="N25" s="18">
        <v>0.9</v>
      </c>
      <c r="O25" s="8">
        <f t="shared" si="1"/>
        <v>-33.333333333333329</v>
      </c>
      <c r="P25" s="8">
        <f t="shared" si="1"/>
        <v>-33.333333333333329</v>
      </c>
      <c r="Q25" s="8">
        <f t="shared" si="1"/>
        <v>-37.037037037037038</v>
      </c>
    </row>
    <row r="26" spans="1:17" x14ac:dyDescent="0.25">
      <c r="A26" s="20">
        <v>19</v>
      </c>
      <c r="B26" s="15" t="s">
        <v>15</v>
      </c>
      <c r="C26" s="16">
        <v>511</v>
      </c>
      <c r="D26" s="18">
        <v>30.74</v>
      </c>
      <c r="E26" s="16">
        <v>487</v>
      </c>
      <c r="F26" s="17">
        <v>124.8</v>
      </c>
      <c r="G26" s="16">
        <v>485</v>
      </c>
      <c r="H26" s="17">
        <v>141.80000000000001</v>
      </c>
      <c r="I26" s="16">
        <v>676</v>
      </c>
      <c r="J26" s="18">
        <v>41.36</v>
      </c>
      <c r="K26" s="16">
        <v>620</v>
      </c>
      <c r="L26" s="17">
        <v>167.9</v>
      </c>
      <c r="M26" s="16">
        <v>605</v>
      </c>
      <c r="N26" s="17">
        <v>180.8</v>
      </c>
      <c r="O26" s="8">
        <f t="shared" si="1"/>
        <v>-25.676982591876211</v>
      </c>
      <c r="P26" s="8">
        <f t="shared" si="1"/>
        <v>-21.451612903225808</v>
      </c>
      <c r="Q26" s="8">
        <f t="shared" si="1"/>
        <v>-25.670041691483021</v>
      </c>
    </row>
    <row r="27" spans="1:17" x14ac:dyDescent="0.25">
      <c r="A27" s="20">
        <v>20</v>
      </c>
      <c r="B27" s="15" t="s">
        <v>16</v>
      </c>
      <c r="C27" s="16">
        <v>295</v>
      </c>
      <c r="D27" s="18">
        <v>17.75</v>
      </c>
      <c r="E27" s="16">
        <v>285</v>
      </c>
      <c r="F27" s="18">
        <v>73.02</v>
      </c>
      <c r="G27" s="16">
        <v>284</v>
      </c>
      <c r="H27" s="18">
        <v>83.04</v>
      </c>
      <c r="I27" s="16">
        <v>494</v>
      </c>
      <c r="J27" s="18">
        <v>30.22</v>
      </c>
      <c r="K27" s="16">
        <v>456</v>
      </c>
      <c r="L27" s="17">
        <v>123.5</v>
      </c>
      <c r="M27" s="16">
        <v>451</v>
      </c>
      <c r="N27" s="17">
        <v>134.69999999999999</v>
      </c>
      <c r="O27" s="8">
        <f t="shared" si="1"/>
        <v>-41.264063534083384</v>
      </c>
      <c r="P27" s="8">
        <f t="shared" si="1"/>
        <v>-37.5</v>
      </c>
      <c r="Q27" s="8">
        <f t="shared" si="1"/>
        <v>-40.874493927125506</v>
      </c>
    </row>
    <row r="28" spans="1:17" x14ac:dyDescent="0.25">
      <c r="A28" s="20">
        <v>21</v>
      </c>
      <c r="B28" s="15" t="s">
        <v>17</v>
      </c>
      <c r="C28" s="16">
        <v>176</v>
      </c>
      <c r="D28" s="18">
        <v>10.59</v>
      </c>
      <c r="E28" s="16">
        <v>167</v>
      </c>
      <c r="F28" s="18">
        <v>42.78</v>
      </c>
      <c r="G28" s="16">
        <v>166</v>
      </c>
      <c r="H28" s="18">
        <v>48.54</v>
      </c>
      <c r="I28" s="16">
        <v>133</v>
      </c>
      <c r="J28" s="18">
        <v>8.14</v>
      </c>
      <c r="K28" s="16">
        <v>116</v>
      </c>
      <c r="L28" s="18">
        <v>31.41</v>
      </c>
      <c r="M28" s="16">
        <v>108</v>
      </c>
      <c r="N28" s="18">
        <v>32.270000000000003</v>
      </c>
      <c r="O28" s="8">
        <f t="shared" si="1"/>
        <v>30.0982800982801</v>
      </c>
      <c r="P28" s="8">
        <f t="shared" si="1"/>
        <v>43.965517241379303</v>
      </c>
      <c r="Q28" s="8">
        <f t="shared" si="1"/>
        <v>36.198662846227307</v>
      </c>
    </row>
    <row r="29" spans="1:17" x14ac:dyDescent="0.25">
      <c r="A29" s="20">
        <v>22</v>
      </c>
      <c r="B29" s="15" t="s">
        <v>18</v>
      </c>
      <c r="C29" s="16">
        <v>1002</v>
      </c>
      <c r="D29" s="18">
        <v>60.27</v>
      </c>
      <c r="E29" s="16">
        <v>654</v>
      </c>
      <c r="F29" s="17">
        <v>167.6</v>
      </c>
      <c r="G29" s="16">
        <v>625</v>
      </c>
      <c r="H29" s="17">
        <v>182.7</v>
      </c>
      <c r="I29" s="16">
        <v>829</v>
      </c>
      <c r="J29" s="18">
        <v>50.72</v>
      </c>
      <c r="K29" s="16">
        <v>512</v>
      </c>
      <c r="L29" s="17">
        <v>138.6</v>
      </c>
      <c r="M29" s="16">
        <v>488</v>
      </c>
      <c r="N29" s="17">
        <v>145.80000000000001</v>
      </c>
      <c r="O29" s="8">
        <f t="shared" si="1"/>
        <v>18.828864353312312</v>
      </c>
      <c r="P29" s="8">
        <f t="shared" si="1"/>
        <v>27.734375</v>
      </c>
      <c r="Q29" s="8">
        <f t="shared" si="1"/>
        <v>20.923520923520925</v>
      </c>
    </row>
    <row r="30" spans="1:17" x14ac:dyDescent="0.25">
      <c r="A30" s="20">
        <v>23</v>
      </c>
      <c r="B30" s="15" t="s">
        <v>19</v>
      </c>
      <c r="C30" s="16">
        <v>8</v>
      </c>
      <c r="D30" s="18">
        <v>0.48</v>
      </c>
      <c r="E30" s="16">
        <v>8</v>
      </c>
      <c r="F30" s="18">
        <v>2.0499999999999998</v>
      </c>
      <c r="G30" s="16">
        <v>8</v>
      </c>
      <c r="H30" s="18">
        <v>2.34</v>
      </c>
      <c r="I30" s="16">
        <v>27</v>
      </c>
      <c r="J30" s="18">
        <v>1.65</v>
      </c>
      <c r="K30" s="16">
        <v>24</v>
      </c>
      <c r="L30" s="18">
        <v>6.5</v>
      </c>
      <c r="M30" s="16">
        <v>24</v>
      </c>
      <c r="N30" s="18">
        <v>7.17</v>
      </c>
      <c r="O30" s="8">
        <f t="shared" si="1"/>
        <v>-70.909090909090907</v>
      </c>
      <c r="P30" s="8">
        <f t="shared" si="1"/>
        <v>-66.666666666666657</v>
      </c>
      <c r="Q30" s="8">
        <f t="shared" si="1"/>
        <v>-68.461538461538467</v>
      </c>
    </row>
    <row r="31" spans="1:17" x14ac:dyDescent="0.25">
      <c r="A31" s="20">
        <v>24</v>
      </c>
      <c r="B31" s="15" t="s">
        <v>20</v>
      </c>
      <c r="C31" s="16">
        <v>0</v>
      </c>
      <c r="D31" s="18">
        <v>0</v>
      </c>
      <c r="E31" s="16">
        <v>0</v>
      </c>
      <c r="F31" s="18">
        <v>0</v>
      </c>
      <c r="G31" s="16">
        <v>0</v>
      </c>
      <c r="H31" s="18">
        <v>0</v>
      </c>
      <c r="I31" s="16">
        <v>2</v>
      </c>
      <c r="J31" s="18">
        <v>0.12</v>
      </c>
      <c r="K31" s="16">
        <v>1</v>
      </c>
      <c r="L31" s="18">
        <v>0.27</v>
      </c>
      <c r="M31" s="16">
        <v>1</v>
      </c>
      <c r="N31" s="18">
        <v>0.3</v>
      </c>
      <c r="O31" s="8">
        <f t="shared" si="1"/>
        <v>-100</v>
      </c>
      <c r="P31" s="8">
        <f t="shared" si="1"/>
        <v>-100</v>
      </c>
      <c r="Q31" s="8">
        <f t="shared" si="1"/>
        <v>-100</v>
      </c>
    </row>
    <row r="32" spans="1:17" x14ac:dyDescent="0.25">
      <c r="A32" s="19">
        <v>25</v>
      </c>
      <c r="B32" s="15" t="s">
        <v>21</v>
      </c>
      <c r="C32" s="16">
        <v>170</v>
      </c>
      <c r="D32" s="18">
        <v>10.23</v>
      </c>
      <c r="E32" s="16">
        <v>8</v>
      </c>
      <c r="F32" s="18">
        <v>2.0499999999999998</v>
      </c>
      <c r="G32" s="16">
        <v>7</v>
      </c>
      <c r="H32" s="18">
        <v>2.0499999999999998</v>
      </c>
      <c r="I32" s="16">
        <v>118</v>
      </c>
      <c r="J32" s="18">
        <v>7.22</v>
      </c>
      <c r="K32" s="16">
        <v>9</v>
      </c>
      <c r="L32" s="18">
        <v>2.44</v>
      </c>
      <c r="M32" s="16">
        <v>8</v>
      </c>
      <c r="N32" s="18">
        <v>2.39</v>
      </c>
      <c r="O32" s="8">
        <f t="shared" si="1"/>
        <v>41.689750692520789</v>
      </c>
      <c r="P32" s="8">
        <f t="shared" si="1"/>
        <v>-11.111111111111114</v>
      </c>
      <c r="Q32" s="8">
        <f t="shared" si="1"/>
        <v>-15.983606557377058</v>
      </c>
    </row>
    <row r="33" spans="1:17" x14ac:dyDescent="0.25">
      <c r="A33" s="19">
        <v>26</v>
      </c>
      <c r="B33" s="15" t="s">
        <v>22</v>
      </c>
      <c r="C33" s="16">
        <v>16</v>
      </c>
      <c r="D33" s="18">
        <v>0.96</v>
      </c>
      <c r="E33" s="16">
        <v>8</v>
      </c>
      <c r="F33" s="18">
        <v>2.0499999999999998</v>
      </c>
      <c r="G33" s="16">
        <v>7</v>
      </c>
      <c r="H33" s="18">
        <v>2.0499999999999998</v>
      </c>
      <c r="I33" s="16">
        <v>17</v>
      </c>
      <c r="J33" s="18">
        <v>1.04</v>
      </c>
      <c r="K33" s="16">
        <v>8</v>
      </c>
      <c r="L33" s="18">
        <v>2.17</v>
      </c>
      <c r="M33" s="16">
        <v>7</v>
      </c>
      <c r="N33" s="18">
        <v>2.09</v>
      </c>
      <c r="O33" s="8">
        <f t="shared" si="1"/>
        <v>-7.6923076923076934</v>
      </c>
      <c r="P33" s="8">
        <f t="shared" si="1"/>
        <v>0</v>
      </c>
      <c r="Q33" s="8">
        <f t="shared" si="1"/>
        <v>-5.5299539170507046</v>
      </c>
    </row>
    <row r="34" spans="1:17" ht="12" customHeight="1" x14ac:dyDescent="0.25">
      <c r="A34" s="19">
        <v>27</v>
      </c>
      <c r="B34" s="15" t="s">
        <v>23</v>
      </c>
      <c r="C34" s="16">
        <v>13</v>
      </c>
      <c r="D34" s="18">
        <v>0.78</v>
      </c>
      <c r="E34" s="16">
        <v>8</v>
      </c>
      <c r="F34" s="18">
        <v>2.0499999999999998</v>
      </c>
      <c r="G34" s="16">
        <v>7</v>
      </c>
      <c r="H34" s="18">
        <v>2.0499999999999998</v>
      </c>
      <c r="I34" s="16">
        <v>11</v>
      </c>
      <c r="J34" s="18">
        <v>0.67</v>
      </c>
      <c r="K34" s="16">
        <v>8</v>
      </c>
      <c r="L34" s="18">
        <v>2.17</v>
      </c>
      <c r="M34" s="16">
        <v>7</v>
      </c>
      <c r="N34" s="18">
        <v>2.09</v>
      </c>
      <c r="O34" s="8">
        <f t="shared" si="1"/>
        <v>16.417910447761187</v>
      </c>
      <c r="P34" s="8">
        <f t="shared" si="1"/>
        <v>0</v>
      </c>
      <c r="Q34" s="8">
        <f t="shared" si="1"/>
        <v>-5.5299539170507046</v>
      </c>
    </row>
    <row r="35" spans="1:17" x14ac:dyDescent="0.25">
      <c r="A35" s="19">
        <v>28</v>
      </c>
      <c r="B35" s="15" t="s">
        <v>24</v>
      </c>
      <c r="C35" s="16">
        <v>3</v>
      </c>
      <c r="D35" s="18">
        <v>0.18</v>
      </c>
      <c r="E35" s="16">
        <v>0</v>
      </c>
      <c r="F35" s="18">
        <v>0</v>
      </c>
      <c r="G35" s="16">
        <v>0</v>
      </c>
      <c r="H35" s="18">
        <v>0</v>
      </c>
      <c r="I35" s="16">
        <v>3</v>
      </c>
      <c r="J35" s="18">
        <v>0.18</v>
      </c>
      <c r="K35" s="16">
        <v>0</v>
      </c>
      <c r="L35" s="18">
        <v>0</v>
      </c>
      <c r="M35" s="16">
        <v>0</v>
      </c>
      <c r="N35" s="18">
        <v>0</v>
      </c>
      <c r="O35" s="8">
        <f t="shared" si="1"/>
        <v>0</v>
      </c>
      <c r="P35" s="8" t="e">
        <f t="shared" si="1"/>
        <v>#DIV/0!</v>
      </c>
      <c r="Q35" s="8" t="e">
        <f t="shared" si="1"/>
        <v>#DIV/0!</v>
      </c>
    </row>
    <row r="36" spans="1:17" x14ac:dyDescent="0.25">
      <c r="A36" s="19">
        <v>29</v>
      </c>
      <c r="B36" s="15" t="s">
        <v>25</v>
      </c>
      <c r="C36" s="16">
        <v>148</v>
      </c>
      <c r="D36" s="18">
        <v>8.9</v>
      </c>
      <c r="E36" s="16">
        <v>0</v>
      </c>
      <c r="F36" s="18">
        <v>0</v>
      </c>
      <c r="G36" s="16">
        <v>0</v>
      </c>
      <c r="H36" s="18">
        <v>0</v>
      </c>
      <c r="I36" s="16">
        <v>88</v>
      </c>
      <c r="J36" s="18">
        <v>5.38</v>
      </c>
      <c r="K36" s="16">
        <v>1</v>
      </c>
      <c r="L36" s="18">
        <v>0.27</v>
      </c>
      <c r="M36" s="16">
        <v>1</v>
      </c>
      <c r="N36" s="18">
        <v>0.3</v>
      </c>
      <c r="O36" s="8">
        <f t="shared" si="1"/>
        <v>65.427509293680288</v>
      </c>
      <c r="P36" s="8">
        <f t="shared" si="1"/>
        <v>-100</v>
      </c>
      <c r="Q36" s="8">
        <f t="shared" si="1"/>
        <v>-100</v>
      </c>
    </row>
    <row r="37" spans="1:17" x14ac:dyDescent="0.25">
      <c r="A37" s="21">
        <v>30</v>
      </c>
      <c r="B37" s="15" t="s">
        <v>26</v>
      </c>
      <c r="C37" s="16">
        <v>41</v>
      </c>
      <c r="D37" s="18">
        <v>2.4700000000000002</v>
      </c>
      <c r="E37" s="16">
        <v>0</v>
      </c>
      <c r="F37" s="18">
        <v>0</v>
      </c>
      <c r="G37" s="16">
        <v>0</v>
      </c>
      <c r="H37" s="18">
        <v>0</v>
      </c>
      <c r="I37" s="16">
        <v>25</v>
      </c>
      <c r="J37" s="18">
        <v>1.53</v>
      </c>
      <c r="K37" s="16">
        <v>0</v>
      </c>
      <c r="L37" s="18">
        <v>0</v>
      </c>
      <c r="M37" s="16">
        <v>0</v>
      </c>
      <c r="N37" s="18">
        <v>0</v>
      </c>
      <c r="O37" s="8">
        <f t="shared" si="1"/>
        <v>61.437908496732035</v>
      </c>
      <c r="P37" s="8" t="e">
        <f t="shared" si="1"/>
        <v>#DIV/0!</v>
      </c>
      <c r="Q37" s="8" t="e">
        <f t="shared" si="1"/>
        <v>#DIV/0!</v>
      </c>
    </row>
    <row r="38" spans="1:17" x14ac:dyDescent="0.25">
      <c r="A38" s="21">
        <v>31</v>
      </c>
      <c r="B38" s="15" t="s">
        <v>27</v>
      </c>
      <c r="C38" s="16">
        <v>107</v>
      </c>
      <c r="D38" s="18">
        <v>6.44</v>
      </c>
      <c r="E38" s="16">
        <v>0</v>
      </c>
      <c r="F38" s="18">
        <v>0</v>
      </c>
      <c r="G38" s="16">
        <v>0</v>
      </c>
      <c r="H38" s="18">
        <v>0</v>
      </c>
      <c r="I38" s="16">
        <v>63</v>
      </c>
      <c r="J38" s="18">
        <v>3.85</v>
      </c>
      <c r="K38" s="16">
        <v>1</v>
      </c>
      <c r="L38" s="18">
        <v>0.27</v>
      </c>
      <c r="M38" s="16">
        <v>1</v>
      </c>
      <c r="N38" s="18">
        <v>0.3</v>
      </c>
      <c r="O38" s="8">
        <f t="shared" si="1"/>
        <v>67.27272727272728</v>
      </c>
      <c r="P38" s="8">
        <f t="shared" si="1"/>
        <v>-100</v>
      </c>
      <c r="Q38" s="8">
        <f t="shared" si="1"/>
        <v>-100</v>
      </c>
    </row>
    <row r="39" spans="1:17" x14ac:dyDescent="0.25">
      <c r="A39" s="21">
        <v>32</v>
      </c>
      <c r="B39" s="15" t="s">
        <v>71</v>
      </c>
      <c r="C39" s="16">
        <v>6</v>
      </c>
      <c r="D39" s="18">
        <v>0.36</v>
      </c>
      <c r="E39" s="16">
        <v>0</v>
      </c>
      <c r="F39" s="18">
        <v>0</v>
      </c>
      <c r="G39" s="16">
        <v>0</v>
      </c>
      <c r="H39" s="18">
        <v>0</v>
      </c>
      <c r="I39" s="16">
        <v>13</v>
      </c>
      <c r="J39" s="18">
        <v>0.8</v>
      </c>
      <c r="K39" s="16">
        <v>0</v>
      </c>
      <c r="L39" s="18">
        <v>0</v>
      </c>
      <c r="M39" s="16">
        <v>0</v>
      </c>
      <c r="N39" s="18">
        <v>0</v>
      </c>
      <c r="O39" s="8">
        <f t="shared" si="1"/>
        <v>-55</v>
      </c>
      <c r="P39" s="8" t="e">
        <f t="shared" si="1"/>
        <v>#DIV/0!</v>
      </c>
      <c r="Q39" s="8" t="e">
        <f t="shared" si="1"/>
        <v>#DIV/0!</v>
      </c>
    </row>
    <row r="40" spans="1:17" x14ac:dyDescent="0.25">
      <c r="A40" s="21">
        <v>33</v>
      </c>
      <c r="B40" s="15" t="s">
        <v>28</v>
      </c>
      <c r="C40" s="16">
        <v>3</v>
      </c>
      <c r="D40" s="18">
        <v>0.18</v>
      </c>
      <c r="E40" s="16">
        <v>3</v>
      </c>
      <c r="F40" s="18">
        <v>0.77</v>
      </c>
      <c r="G40" s="16">
        <v>3</v>
      </c>
      <c r="H40" s="18">
        <v>0.88</v>
      </c>
      <c r="I40" s="16">
        <v>5</v>
      </c>
      <c r="J40" s="18">
        <v>0.31</v>
      </c>
      <c r="K40" s="16">
        <v>5</v>
      </c>
      <c r="L40" s="18">
        <v>1.35</v>
      </c>
      <c r="M40" s="16">
        <v>5</v>
      </c>
      <c r="N40" s="18">
        <v>1.49</v>
      </c>
      <c r="O40" s="8">
        <f t="shared" si="1"/>
        <v>-41.935483870967744</v>
      </c>
      <c r="P40" s="8">
        <f t="shared" si="1"/>
        <v>-40</v>
      </c>
      <c r="Q40" s="8">
        <f t="shared" si="1"/>
        <v>-42.962962962962969</v>
      </c>
    </row>
    <row r="41" spans="1:17" x14ac:dyDescent="0.25">
      <c r="A41" s="21">
        <v>34</v>
      </c>
      <c r="B41" s="15" t="s">
        <v>29</v>
      </c>
      <c r="C41" s="16">
        <v>0</v>
      </c>
      <c r="D41" s="18">
        <v>0</v>
      </c>
      <c r="E41" s="16">
        <v>0</v>
      </c>
      <c r="F41" s="18">
        <v>0</v>
      </c>
      <c r="G41" s="16">
        <v>0</v>
      </c>
      <c r="H41" s="18">
        <v>0</v>
      </c>
      <c r="I41" s="16">
        <v>3</v>
      </c>
      <c r="J41" s="18">
        <v>0.18</v>
      </c>
      <c r="K41" s="16">
        <v>3</v>
      </c>
      <c r="L41" s="18">
        <v>0.81</v>
      </c>
      <c r="M41" s="16">
        <v>3</v>
      </c>
      <c r="N41" s="18">
        <v>0.9</v>
      </c>
      <c r="O41" s="8">
        <f t="shared" si="1"/>
        <v>-100</v>
      </c>
      <c r="P41" s="8">
        <f t="shared" si="1"/>
        <v>-100</v>
      </c>
      <c r="Q41" s="8">
        <f t="shared" si="1"/>
        <v>-100</v>
      </c>
    </row>
    <row r="42" spans="1:17" x14ac:dyDescent="0.25">
      <c r="A42" s="21">
        <v>35</v>
      </c>
      <c r="B42" s="15" t="s">
        <v>78</v>
      </c>
      <c r="C42" s="16">
        <v>50</v>
      </c>
      <c r="D42" s="18">
        <v>3.01</v>
      </c>
      <c r="E42" s="16">
        <v>50</v>
      </c>
      <c r="F42" s="18">
        <v>12.81</v>
      </c>
      <c r="G42" s="16">
        <v>50</v>
      </c>
      <c r="H42" s="18">
        <v>14.62</v>
      </c>
      <c r="I42" s="16">
        <v>0</v>
      </c>
      <c r="J42" s="18">
        <v>0</v>
      </c>
      <c r="K42" s="16">
        <v>0</v>
      </c>
      <c r="L42" s="18">
        <v>0</v>
      </c>
      <c r="M42" s="16">
        <v>0</v>
      </c>
      <c r="N42" s="18">
        <v>0</v>
      </c>
      <c r="O42" s="8" t="e">
        <f t="shared" si="1"/>
        <v>#DIV/0!</v>
      </c>
      <c r="P42" s="8" t="e">
        <f t="shared" si="1"/>
        <v>#DIV/0!</v>
      </c>
      <c r="Q42" s="8" t="e">
        <f t="shared" si="1"/>
        <v>#DIV/0!</v>
      </c>
    </row>
    <row r="43" spans="1:17" x14ac:dyDescent="0.25">
      <c r="A43" s="21">
        <v>36</v>
      </c>
      <c r="B43" s="15" t="s">
        <v>30</v>
      </c>
      <c r="C43" s="16">
        <v>56</v>
      </c>
      <c r="D43" s="18">
        <v>3.37</v>
      </c>
      <c r="E43" s="16">
        <v>56</v>
      </c>
      <c r="F43" s="18">
        <v>14.35</v>
      </c>
      <c r="G43" s="16">
        <v>55</v>
      </c>
      <c r="H43" s="18">
        <v>16.079999999999998</v>
      </c>
      <c r="I43" s="16">
        <v>30</v>
      </c>
      <c r="J43" s="18">
        <v>1.84</v>
      </c>
      <c r="K43" s="16">
        <v>30</v>
      </c>
      <c r="L43" s="18">
        <v>8.1199999999999992</v>
      </c>
      <c r="M43" s="16">
        <v>30</v>
      </c>
      <c r="N43" s="18">
        <v>8.9600000000000009</v>
      </c>
      <c r="O43" s="8">
        <f t="shared" si="1"/>
        <v>83.15217391304347</v>
      </c>
      <c r="P43" s="8">
        <f t="shared" si="1"/>
        <v>86.666666666666657</v>
      </c>
      <c r="Q43" s="8">
        <f t="shared" si="1"/>
        <v>76.724137931034505</v>
      </c>
    </row>
    <row r="44" spans="1:17" x14ac:dyDescent="0.25">
      <c r="A44" s="21">
        <v>37</v>
      </c>
      <c r="B44" s="15" t="s">
        <v>31</v>
      </c>
      <c r="C44" s="16">
        <v>1699</v>
      </c>
      <c r="D44" s="17">
        <v>102.2</v>
      </c>
      <c r="E44" s="16">
        <v>1615</v>
      </c>
      <c r="F44" s="17">
        <v>413.8</v>
      </c>
      <c r="G44" s="16">
        <v>1571</v>
      </c>
      <c r="H44" s="17">
        <v>459.3</v>
      </c>
      <c r="I44" s="16">
        <v>2729</v>
      </c>
      <c r="J44" s="17">
        <v>167</v>
      </c>
      <c r="K44" s="16">
        <v>2608</v>
      </c>
      <c r="L44" s="17">
        <v>706.1</v>
      </c>
      <c r="M44" s="16">
        <v>2536</v>
      </c>
      <c r="N44" s="17">
        <v>757.7</v>
      </c>
      <c r="O44" s="8">
        <f t="shared" si="1"/>
        <v>-38.802395209580837</v>
      </c>
      <c r="P44" s="8">
        <f t="shared" si="1"/>
        <v>-38.075153374233132</v>
      </c>
      <c r="Q44" s="8">
        <f t="shared" si="1"/>
        <v>-41.396402775810792</v>
      </c>
    </row>
    <row r="45" spans="1:17" x14ac:dyDescent="0.25">
      <c r="A45" s="21">
        <v>38</v>
      </c>
      <c r="B45" s="15" t="s">
        <v>32</v>
      </c>
      <c r="C45" s="16">
        <v>0</v>
      </c>
      <c r="D45" s="18">
        <v>0</v>
      </c>
      <c r="E45" s="16">
        <v>0</v>
      </c>
      <c r="F45" s="18">
        <v>0</v>
      </c>
      <c r="G45" s="16">
        <v>0</v>
      </c>
      <c r="H45" s="18">
        <v>0</v>
      </c>
      <c r="I45" s="16">
        <v>1</v>
      </c>
      <c r="J45" s="18">
        <v>0.06</v>
      </c>
      <c r="K45" s="16">
        <v>0</v>
      </c>
      <c r="L45" s="18">
        <v>0</v>
      </c>
      <c r="M45" s="16">
        <v>0</v>
      </c>
      <c r="N45" s="18">
        <v>0</v>
      </c>
      <c r="O45" s="8">
        <f t="shared" si="1"/>
        <v>-100</v>
      </c>
      <c r="P45" s="8" t="e">
        <f t="shared" si="1"/>
        <v>#DIV/0!</v>
      </c>
      <c r="Q45" s="8" t="e">
        <f t="shared" si="1"/>
        <v>#DIV/0!</v>
      </c>
    </row>
    <row r="46" spans="1:17" x14ac:dyDescent="0.25">
      <c r="A46" s="21">
        <v>39</v>
      </c>
      <c r="B46" s="15" t="s">
        <v>33</v>
      </c>
      <c r="C46" s="16">
        <v>0</v>
      </c>
      <c r="D46" s="18">
        <v>0</v>
      </c>
      <c r="E46" s="16">
        <v>0</v>
      </c>
      <c r="F46" s="18">
        <v>0</v>
      </c>
      <c r="G46" s="16">
        <v>0</v>
      </c>
      <c r="H46" s="18">
        <v>0</v>
      </c>
      <c r="I46" s="16">
        <v>1</v>
      </c>
      <c r="J46" s="18">
        <v>0.06</v>
      </c>
      <c r="K46" s="16">
        <v>0</v>
      </c>
      <c r="L46" s="18">
        <v>0</v>
      </c>
      <c r="M46" s="16">
        <v>0</v>
      </c>
      <c r="N46" s="18">
        <v>0</v>
      </c>
      <c r="O46" s="8">
        <f t="shared" si="1"/>
        <v>-100</v>
      </c>
      <c r="P46" s="8" t="e">
        <f t="shared" si="1"/>
        <v>#DIV/0!</v>
      </c>
      <c r="Q46" s="8" t="e">
        <f t="shared" si="1"/>
        <v>#DIV/0!</v>
      </c>
    </row>
    <row r="47" spans="1:17" x14ac:dyDescent="0.25">
      <c r="A47" s="21">
        <v>40</v>
      </c>
      <c r="B47" s="15" t="s">
        <v>79</v>
      </c>
      <c r="C47" s="16">
        <v>1</v>
      </c>
      <c r="D47" s="18">
        <v>0.06</v>
      </c>
      <c r="E47" s="16">
        <v>0</v>
      </c>
      <c r="F47" s="18">
        <v>0</v>
      </c>
      <c r="G47" s="16">
        <v>0</v>
      </c>
      <c r="H47" s="18">
        <v>0</v>
      </c>
      <c r="I47" s="16">
        <v>0</v>
      </c>
      <c r="J47" s="18">
        <v>0</v>
      </c>
      <c r="K47" s="16">
        <v>0</v>
      </c>
      <c r="L47" s="18">
        <v>0</v>
      </c>
      <c r="M47" s="16">
        <v>0</v>
      </c>
      <c r="N47" s="18">
        <v>0</v>
      </c>
      <c r="O47" s="8" t="e">
        <f t="shared" ref="O47:Q72" si="2">D47*100/J47-100</f>
        <v>#DIV/0!</v>
      </c>
      <c r="P47" s="8" t="e">
        <f t="shared" si="2"/>
        <v>#DIV/0!</v>
      </c>
      <c r="Q47" s="8" t="e">
        <f t="shared" si="2"/>
        <v>#DIV/0!</v>
      </c>
    </row>
    <row r="48" spans="1:17" x14ac:dyDescent="0.25">
      <c r="A48" s="21">
        <v>41</v>
      </c>
      <c r="B48" s="15" t="s">
        <v>80</v>
      </c>
      <c r="C48" s="16">
        <v>1</v>
      </c>
      <c r="D48" s="18">
        <v>0.06</v>
      </c>
      <c r="E48" s="16">
        <v>0</v>
      </c>
      <c r="F48" s="18">
        <v>0</v>
      </c>
      <c r="G48" s="16">
        <v>0</v>
      </c>
      <c r="H48" s="18">
        <v>0</v>
      </c>
      <c r="I48" s="16">
        <v>0</v>
      </c>
      <c r="J48" s="18">
        <v>0</v>
      </c>
      <c r="K48" s="16">
        <v>0</v>
      </c>
      <c r="L48" s="18">
        <v>0</v>
      </c>
      <c r="M48" s="16">
        <v>0</v>
      </c>
      <c r="N48" s="18">
        <v>0</v>
      </c>
      <c r="O48" s="8" t="e">
        <f t="shared" si="2"/>
        <v>#DIV/0!</v>
      </c>
      <c r="P48" s="8" t="e">
        <f t="shared" si="2"/>
        <v>#DIV/0!</v>
      </c>
      <c r="Q48" s="8" t="e">
        <f t="shared" si="2"/>
        <v>#DIV/0!</v>
      </c>
    </row>
    <row r="49" spans="1:17" x14ac:dyDescent="0.25">
      <c r="A49" s="21">
        <v>42</v>
      </c>
      <c r="B49" s="15" t="s">
        <v>34</v>
      </c>
      <c r="C49" s="16">
        <v>1</v>
      </c>
      <c r="D49" s="18">
        <v>0.06</v>
      </c>
      <c r="E49" s="16">
        <v>0</v>
      </c>
      <c r="F49" s="18">
        <v>0</v>
      </c>
      <c r="G49" s="16">
        <v>0</v>
      </c>
      <c r="H49" s="18">
        <v>0</v>
      </c>
      <c r="I49" s="16">
        <v>3</v>
      </c>
      <c r="J49" s="18">
        <v>0.18</v>
      </c>
      <c r="K49" s="16">
        <v>3</v>
      </c>
      <c r="L49" s="18">
        <v>0.81</v>
      </c>
      <c r="M49" s="16">
        <v>2</v>
      </c>
      <c r="N49" s="18">
        <v>0.6</v>
      </c>
      <c r="O49" s="8">
        <f t="shared" si="2"/>
        <v>-66.666666666666657</v>
      </c>
      <c r="P49" s="8">
        <f t="shared" si="2"/>
        <v>-100</v>
      </c>
      <c r="Q49" s="8">
        <f t="shared" si="2"/>
        <v>-100</v>
      </c>
    </row>
    <row r="50" spans="1:17" x14ac:dyDescent="0.25">
      <c r="A50" s="21">
        <v>43</v>
      </c>
      <c r="B50" s="15" t="s">
        <v>35</v>
      </c>
      <c r="C50" s="16">
        <v>258</v>
      </c>
      <c r="D50" s="18">
        <v>15.52</v>
      </c>
      <c r="E50" s="16">
        <v>78</v>
      </c>
      <c r="F50" s="18">
        <v>19.98</v>
      </c>
      <c r="G50" s="16">
        <v>61</v>
      </c>
      <c r="H50" s="18">
        <v>17.84</v>
      </c>
      <c r="I50" s="16">
        <v>241</v>
      </c>
      <c r="J50" s="18">
        <v>14.75</v>
      </c>
      <c r="K50" s="16">
        <v>75</v>
      </c>
      <c r="L50" s="18">
        <v>20.309999999999999</v>
      </c>
      <c r="M50" s="16">
        <v>60</v>
      </c>
      <c r="N50" s="18">
        <v>17.93</v>
      </c>
      <c r="O50" s="8">
        <f t="shared" si="2"/>
        <v>5.2203389830508513</v>
      </c>
      <c r="P50" s="8">
        <f t="shared" si="2"/>
        <v>4</v>
      </c>
      <c r="Q50" s="8">
        <f t="shared" si="2"/>
        <v>-1.6248153618906827</v>
      </c>
    </row>
    <row r="51" spans="1:17" x14ac:dyDescent="0.25">
      <c r="A51" s="21">
        <v>44</v>
      </c>
      <c r="B51" s="15" t="s">
        <v>36</v>
      </c>
      <c r="C51" s="16">
        <v>4</v>
      </c>
      <c r="D51" s="18">
        <v>0.24</v>
      </c>
      <c r="E51" s="16">
        <v>3</v>
      </c>
      <c r="F51" s="18">
        <v>0.77</v>
      </c>
      <c r="G51" s="16">
        <v>3</v>
      </c>
      <c r="H51" s="18">
        <v>0.88</v>
      </c>
      <c r="I51" s="16">
        <v>4</v>
      </c>
      <c r="J51" s="18">
        <v>0.24</v>
      </c>
      <c r="K51" s="16">
        <v>3</v>
      </c>
      <c r="L51" s="18">
        <v>0.81</v>
      </c>
      <c r="M51" s="16">
        <v>3</v>
      </c>
      <c r="N51" s="18">
        <v>0.9</v>
      </c>
      <c r="O51" s="8">
        <f t="shared" si="2"/>
        <v>0</v>
      </c>
      <c r="P51" s="8">
        <f t="shared" si="2"/>
        <v>0</v>
      </c>
      <c r="Q51" s="8">
        <f t="shared" si="2"/>
        <v>-4.9382716049382793</v>
      </c>
    </row>
    <row r="52" spans="1:17" x14ac:dyDescent="0.25">
      <c r="A52" s="21">
        <v>45</v>
      </c>
      <c r="B52" s="15" t="s">
        <v>37</v>
      </c>
      <c r="C52" s="16">
        <v>95</v>
      </c>
      <c r="D52" s="18">
        <v>5.71</v>
      </c>
      <c r="E52" s="16">
        <v>88</v>
      </c>
      <c r="F52" s="18">
        <v>22.55</v>
      </c>
      <c r="G52" s="16">
        <v>83</v>
      </c>
      <c r="H52" s="18">
        <v>24.27</v>
      </c>
      <c r="I52" s="16">
        <v>74</v>
      </c>
      <c r="J52" s="18">
        <v>4.53</v>
      </c>
      <c r="K52" s="16">
        <v>64</v>
      </c>
      <c r="L52" s="18">
        <v>17.329999999999998</v>
      </c>
      <c r="M52" s="16">
        <v>63</v>
      </c>
      <c r="N52" s="18">
        <v>18.82</v>
      </c>
      <c r="O52" s="8">
        <f t="shared" si="2"/>
        <v>26.048565121412793</v>
      </c>
      <c r="P52" s="8">
        <f t="shared" si="2"/>
        <v>37.5</v>
      </c>
      <c r="Q52" s="8">
        <f t="shared" si="2"/>
        <v>30.121177149451825</v>
      </c>
    </row>
    <row r="53" spans="1:17" x14ac:dyDescent="0.25">
      <c r="A53" s="21">
        <v>46</v>
      </c>
      <c r="B53" s="15" t="s">
        <v>38</v>
      </c>
      <c r="C53" s="16">
        <v>35</v>
      </c>
      <c r="D53" s="18">
        <v>2.11</v>
      </c>
      <c r="E53" s="16">
        <v>34</v>
      </c>
      <c r="F53" s="18">
        <v>8.7100000000000009</v>
      </c>
      <c r="G53" s="16">
        <v>33</v>
      </c>
      <c r="H53" s="18">
        <v>9.65</v>
      </c>
      <c r="I53" s="16">
        <v>32</v>
      </c>
      <c r="J53" s="18">
        <v>1.96</v>
      </c>
      <c r="K53" s="16">
        <v>32</v>
      </c>
      <c r="L53" s="18">
        <v>8.66</v>
      </c>
      <c r="M53" s="16">
        <v>28</v>
      </c>
      <c r="N53" s="18">
        <v>8.3699999999999992</v>
      </c>
      <c r="O53" s="8">
        <f t="shared" si="2"/>
        <v>7.6530612244898037</v>
      </c>
      <c r="P53" s="8">
        <f t="shared" si="2"/>
        <v>6.25</v>
      </c>
      <c r="Q53" s="8">
        <f t="shared" si="2"/>
        <v>0.57736720554274257</v>
      </c>
    </row>
    <row r="54" spans="1:17" x14ac:dyDescent="0.25">
      <c r="A54" s="21">
        <v>47</v>
      </c>
      <c r="B54" s="15" t="s">
        <v>39</v>
      </c>
      <c r="C54" s="16">
        <v>44</v>
      </c>
      <c r="D54" s="18">
        <v>2.65</v>
      </c>
      <c r="E54" s="16">
        <v>4</v>
      </c>
      <c r="F54" s="18">
        <v>1.02</v>
      </c>
      <c r="G54" s="16">
        <v>4</v>
      </c>
      <c r="H54" s="18">
        <v>1.17</v>
      </c>
      <c r="I54" s="16">
        <v>30</v>
      </c>
      <c r="J54" s="18">
        <v>1.84</v>
      </c>
      <c r="K54" s="16">
        <v>3</v>
      </c>
      <c r="L54" s="18">
        <v>0.81</v>
      </c>
      <c r="M54" s="16">
        <v>2</v>
      </c>
      <c r="N54" s="18">
        <v>0.6</v>
      </c>
      <c r="O54" s="8">
        <f t="shared" si="2"/>
        <v>44.021739130434781</v>
      </c>
      <c r="P54" s="8">
        <f t="shared" si="2"/>
        <v>33.333333333333343</v>
      </c>
      <c r="Q54" s="8">
        <f t="shared" si="2"/>
        <v>25.925925925925924</v>
      </c>
    </row>
    <row r="55" spans="1:17" x14ac:dyDescent="0.25">
      <c r="A55" s="21">
        <v>48</v>
      </c>
      <c r="B55" s="15" t="s">
        <v>40</v>
      </c>
      <c r="C55" s="16">
        <v>42</v>
      </c>
      <c r="D55" s="18">
        <v>2.5299999999999998</v>
      </c>
      <c r="E55" s="16">
        <v>3</v>
      </c>
      <c r="F55" s="18">
        <v>0.77</v>
      </c>
      <c r="G55" s="16">
        <v>3</v>
      </c>
      <c r="H55" s="18">
        <v>0.88</v>
      </c>
      <c r="I55" s="16">
        <v>29</v>
      </c>
      <c r="J55" s="18">
        <v>1.77</v>
      </c>
      <c r="K55" s="16">
        <v>3</v>
      </c>
      <c r="L55" s="18">
        <v>0.81</v>
      </c>
      <c r="M55" s="16">
        <v>2</v>
      </c>
      <c r="N55" s="18">
        <v>0.6</v>
      </c>
      <c r="O55" s="8">
        <f t="shared" si="2"/>
        <v>42.937853107344608</v>
      </c>
      <c r="P55" s="8">
        <f t="shared" si="2"/>
        <v>0</v>
      </c>
      <c r="Q55" s="8">
        <f t="shared" si="2"/>
        <v>-4.9382716049382793</v>
      </c>
    </row>
    <row r="56" spans="1:17" x14ac:dyDescent="0.25">
      <c r="A56" s="21">
        <v>49</v>
      </c>
      <c r="B56" s="15" t="s">
        <v>41</v>
      </c>
      <c r="C56" s="16">
        <v>14</v>
      </c>
      <c r="D56" s="18">
        <v>0.84</v>
      </c>
      <c r="E56" s="16">
        <v>0</v>
      </c>
      <c r="F56" s="18">
        <v>0</v>
      </c>
      <c r="G56" s="16">
        <v>0</v>
      </c>
      <c r="H56" s="18">
        <v>0</v>
      </c>
      <c r="I56" s="16">
        <v>9</v>
      </c>
      <c r="J56" s="18">
        <v>0.55000000000000004</v>
      </c>
      <c r="K56" s="16">
        <v>0</v>
      </c>
      <c r="L56" s="18">
        <v>0</v>
      </c>
      <c r="M56" s="16">
        <v>0</v>
      </c>
      <c r="N56" s="18">
        <v>0</v>
      </c>
      <c r="O56" s="8">
        <f t="shared" si="2"/>
        <v>52.72727272727272</v>
      </c>
      <c r="P56" s="8" t="e">
        <f t="shared" si="2"/>
        <v>#DIV/0!</v>
      </c>
      <c r="Q56" s="8" t="e">
        <f t="shared" si="2"/>
        <v>#DIV/0!</v>
      </c>
    </row>
    <row r="57" spans="1:17" x14ac:dyDescent="0.25">
      <c r="A57" s="21">
        <v>50</v>
      </c>
      <c r="B57" s="15" t="s">
        <v>42</v>
      </c>
      <c r="C57" s="16">
        <v>16</v>
      </c>
      <c r="D57" s="18">
        <v>0.96</v>
      </c>
      <c r="E57" s="16">
        <v>0</v>
      </c>
      <c r="F57" s="18">
        <v>0</v>
      </c>
      <c r="G57" s="16">
        <v>0</v>
      </c>
      <c r="H57" s="18">
        <v>0</v>
      </c>
      <c r="I57" s="16">
        <v>11</v>
      </c>
      <c r="J57" s="18">
        <v>0.67</v>
      </c>
      <c r="K57" s="16">
        <v>0</v>
      </c>
      <c r="L57" s="18">
        <v>0</v>
      </c>
      <c r="M57" s="16">
        <v>0</v>
      </c>
      <c r="N57" s="18">
        <v>0</v>
      </c>
      <c r="O57" s="8">
        <f t="shared" si="2"/>
        <v>43.283582089552226</v>
      </c>
      <c r="P57" s="8" t="e">
        <f t="shared" si="2"/>
        <v>#DIV/0!</v>
      </c>
      <c r="Q57" s="8" t="e">
        <f t="shared" si="2"/>
        <v>#DIV/0!</v>
      </c>
    </row>
    <row r="58" spans="1:17" x14ac:dyDescent="0.25">
      <c r="A58" s="21">
        <v>51</v>
      </c>
      <c r="B58" s="15" t="s">
        <v>43</v>
      </c>
      <c r="C58" s="16">
        <v>20</v>
      </c>
      <c r="D58" s="18">
        <v>1.2</v>
      </c>
      <c r="E58" s="16">
        <v>0</v>
      </c>
      <c r="F58" s="18">
        <v>0</v>
      </c>
      <c r="G58" s="16">
        <v>0</v>
      </c>
      <c r="H58" s="18">
        <v>0</v>
      </c>
      <c r="I58" s="16">
        <v>17</v>
      </c>
      <c r="J58" s="18">
        <v>1.04</v>
      </c>
      <c r="K58" s="16">
        <v>0</v>
      </c>
      <c r="L58" s="18">
        <v>0</v>
      </c>
      <c r="M58" s="16">
        <v>0</v>
      </c>
      <c r="N58" s="18">
        <v>0</v>
      </c>
      <c r="O58" s="8">
        <f t="shared" si="2"/>
        <v>15.384615384615387</v>
      </c>
      <c r="P58" s="8" t="e">
        <f t="shared" si="2"/>
        <v>#DIV/0!</v>
      </c>
      <c r="Q58" s="8" t="e">
        <f t="shared" si="2"/>
        <v>#DIV/0!</v>
      </c>
    </row>
    <row r="59" spans="1:17" x14ac:dyDescent="0.25">
      <c r="A59" s="21">
        <v>52</v>
      </c>
      <c r="B59" s="15" t="s">
        <v>44</v>
      </c>
      <c r="C59" s="16">
        <v>114</v>
      </c>
      <c r="D59" s="18">
        <v>6.86</v>
      </c>
      <c r="E59" s="16">
        <v>0</v>
      </c>
      <c r="F59" s="18">
        <v>0</v>
      </c>
      <c r="G59" s="16">
        <v>0</v>
      </c>
      <c r="H59" s="18">
        <v>0</v>
      </c>
      <c r="I59" s="16">
        <v>111</v>
      </c>
      <c r="J59" s="18">
        <v>6.79</v>
      </c>
      <c r="K59" s="16">
        <v>0</v>
      </c>
      <c r="L59" s="18">
        <v>0</v>
      </c>
      <c r="M59" s="16">
        <v>0</v>
      </c>
      <c r="N59" s="18">
        <v>0</v>
      </c>
      <c r="O59" s="8">
        <f t="shared" si="2"/>
        <v>1.0309278350515427</v>
      </c>
      <c r="P59" s="8" t="e">
        <f t="shared" si="2"/>
        <v>#DIV/0!</v>
      </c>
      <c r="Q59" s="8" t="e">
        <f t="shared" si="2"/>
        <v>#DIV/0!</v>
      </c>
    </row>
    <row r="60" spans="1:17" x14ac:dyDescent="0.25">
      <c r="A60" s="21">
        <v>53</v>
      </c>
      <c r="B60" s="15" t="s">
        <v>45</v>
      </c>
      <c r="C60" s="16">
        <v>54977</v>
      </c>
      <c r="D60" s="17">
        <v>3307.1</v>
      </c>
      <c r="E60" s="16">
        <v>38247</v>
      </c>
      <c r="F60" s="17">
        <v>9798.7000000000007</v>
      </c>
      <c r="G60" s="16">
        <v>35575</v>
      </c>
      <c r="H60" s="17">
        <v>10401.700000000001</v>
      </c>
      <c r="I60" s="16">
        <v>46802</v>
      </c>
      <c r="J60" s="17">
        <v>2863.5</v>
      </c>
      <c r="K60" s="16">
        <v>38372</v>
      </c>
      <c r="L60" s="17">
        <v>10388.799999999999</v>
      </c>
      <c r="M60" s="16">
        <v>36407</v>
      </c>
      <c r="N60" s="17">
        <v>10877.2</v>
      </c>
      <c r="O60" s="8">
        <f t="shared" si="2"/>
        <v>15.491531342762357</v>
      </c>
      <c r="P60" s="8">
        <f t="shared" si="2"/>
        <v>-0.32575836547482595</v>
      </c>
      <c r="Q60" s="8">
        <f t="shared" si="2"/>
        <v>-5.6801555521330442</v>
      </c>
    </row>
    <row r="61" spans="1:17" x14ac:dyDescent="0.25">
      <c r="A61" s="21">
        <v>54</v>
      </c>
      <c r="B61" s="15" t="s">
        <v>46</v>
      </c>
      <c r="C61" s="16">
        <v>54353</v>
      </c>
      <c r="D61" s="17">
        <v>3269.6</v>
      </c>
      <c r="E61" s="16">
        <v>37980</v>
      </c>
      <c r="F61" s="17">
        <v>9730.2999999999993</v>
      </c>
      <c r="G61" s="16">
        <v>35330</v>
      </c>
      <c r="H61" s="17">
        <v>10330</v>
      </c>
      <c r="I61" s="16">
        <v>46635</v>
      </c>
      <c r="J61" s="17">
        <v>2853.3</v>
      </c>
      <c r="K61" s="16">
        <v>38318</v>
      </c>
      <c r="L61" s="17">
        <v>10374.200000000001</v>
      </c>
      <c r="M61" s="16">
        <v>36353</v>
      </c>
      <c r="N61" s="17">
        <v>10861.1</v>
      </c>
      <c r="O61" s="8">
        <f t="shared" si="2"/>
        <v>14.590123716398551</v>
      </c>
      <c r="P61" s="8">
        <f t="shared" si="2"/>
        <v>-0.88209196722166894</v>
      </c>
      <c r="Q61" s="8">
        <f t="shared" si="2"/>
        <v>-6.2067436525226185</v>
      </c>
    </row>
    <row r="62" spans="1:17" x14ac:dyDescent="0.25">
      <c r="A62" s="21">
        <v>55</v>
      </c>
      <c r="B62" s="15" t="s">
        <v>47</v>
      </c>
      <c r="C62" s="16">
        <v>624</v>
      </c>
      <c r="D62" s="18">
        <v>37.54</v>
      </c>
      <c r="E62" s="16">
        <v>267</v>
      </c>
      <c r="F62" s="18">
        <v>68.400000000000006</v>
      </c>
      <c r="G62" s="16">
        <v>245</v>
      </c>
      <c r="H62" s="18">
        <v>71.63</v>
      </c>
      <c r="I62" s="16">
        <v>167</v>
      </c>
      <c r="J62" s="18">
        <v>10.220000000000001</v>
      </c>
      <c r="K62" s="16">
        <v>54</v>
      </c>
      <c r="L62" s="18">
        <v>14.62</v>
      </c>
      <c r="M62" s="16">
        <v>54</v>
      </c>
      <c r="N62" s="18">
        <v>16.13</v>
      </c>
      <c r="O62" s="8">
        <f t="shared" si="2"/>
        <v>267.3189823874755</v>
      </c>
      <c r="P62" s="8">
        <f t="shared" si="2"/>
        <v>394.44444444444446</v>
      </c>
      <c r="Q62" s="8">
        <f t="shared" si="2"/>
        <v>367.8522571819426</v>
      </c>
    </row>
    <row r="63" spans="1:17" x14ac:dyDescent="0.25">
      <c r="A63" s="21">
        <v>56</v>
      </c>
      <c r="B63" s="15" t="s">
        <v>48</v>
      </c>
      <c r="C63" s="16">
        <v>790</v>
      </c>
      <c r="D63" s="18">
        <v>47.52</v>
      </c>
      <c r="E63" s="16">
        <v>205</v>
      </c>
      <c r="F63" s="18">
        <v>52.52</v>
      </c>
      <c r="G63" s="16">
        <v>187</v>
      </c>
      <c r="H63" s="18">
        <v>54.68</v>
      </c>
      <c r="I63" s="16">
        <v>1062</v>
      </c>
      <c r="J63" s="18">
        <v>64.98</v>
      </c>
      <c r="K63" s="16">
        <v>438</v>
      </c>
      <c r="L63" s="17">
        <v>118.6</v>
      </c>
      <c r="M63" s="16">
        <v>414</v>
      </c>
      <c r="N63" s="17">
        <v>123.7</v>
      </c>
      <c r="O63" s="8">
        <f t="shared" si="2"/>
        <v>-26.869806094182834</v>
      </c>
      <c r="P63" s="8">
        <f t="shared" si="2"/>
        <v>-53.196347031963469</v>
      </c>
      <c r="Q63" s="8">
        <f t="shared" si="2"/>
        <v>-55.716694772344013</v>
      </c>
    </row>
    <row r="64" spans="1:17" x14ac:dyDescent="0.25">
      <c r="A64" s="21">
        <v>57</v>
      </c>
      <c r="B64" s="15" t="s">
        <v>49</v>
      </c>
      <c r="C64" s="16">
        <v>153</v>
      </c>
      <c r="D64" s="18">
        <v>9.1999999999999993</v>
      </c>
      <c r="E64" s="16">
        <v>14</v>
      </c>
      <c r="F64" s="18">
        <v>3.59</v>
      </c>
      <c r="G64" s="16">
        <v>14</v>
      </c>
      <c r="H64" s="18">
        <v>4.09</v>
      </c>
      <c r="I64" s="16">
        <v>3</v>
      </c>
      <c r="J64" s="18">
        <v>0.18</v>
      </c>
      <c r="K64" s="16">
        <v>1</v>
      </c>
      <c r="L64" s="18">
        <v>0.27</v>
      </c>
      <c r="M64" s="16">
        <v>1</v>
      </c>
      <c r="N64" s="18">
        <v>0.3</v>
      </c>
      <c r="O64" s="8">
        <f t="shared" si="2"/>
        <v>5011.1111111111104</v>
      </c>
      <c r="P64" s="8">
        <f t="shared" si="2"/>
        <v>1300</v>
      </c>
      <c r="Q64" s="8">
        <f t="shared" si="2"/>
        <v>1229.6296296296296</v>
      </c>
    </row>
    <row r="65" spans="1:17" x14ac:dyDescent="0.25">
      <c r="A65" s="21">
        <v>58</v>
      </c>
      <c r="B65" s="15" t="s">
        <v>50</v>
      </c>
      <c r="C65" s="16">
        <v>293</v>
      </c>
      <c r="D65" s="18">
        <v>17.63</v>
      </c>
      <c r="E65" s="16">
        <v>67</v>
      </c>
      <c r="F65" s="18">
        <v>17.170000000000002</v>
      </c>
      <c r="G65" s="16">
        <v>59</v>
      </c>
      <c r="H65" s="18">
        <v>17.25</v>
      </c>
      <c r="I65" s="16">
        <v>671</v>
      </c>
      <c r="J65" s="18">
        <v>41.05</v>
      </c>
      <c r="K65" s="16">
        <v>258</v>
      </c>
      <c r="L65" s="18">
        <v>69.849999999999994</v>
      </c>
      <c r="M65" s="16">
        <v>244</v>
      </c>
      <c r="N65" s="18">
        <v>72.900000000000006</v>
      </c>
      <c r="O65" s="8">
        <f t="shared" si="2"/>
        <v>-57.052375152253347</v>
      </c>
      <c r="P65" s="8">
        <f t="shared" si="2"/>
        <v>-74.031007751937977</v>
      </c>
      <c r="Q65" s="8">
        <f t="shared" si="2"/>
        <v>-75.418754473872582</v>
      </c>
    </row>
    <row r="66" spans="1:17" x14ac:dyDescent="0.25">
      <c r="A66" s="21">
        <v>59</v>
      </c>
      <c r="B66" s="15" t="s">
        <v>51</v>
      </c>
      <c r="C66" s="16">
        <v>0</v>
      </c>
      <c r="D66" s="18">
        <v>0</v>
      </c>
      <c r="E66" s="16">
        <v>0</v>
      </c>
      <c r="F66" s="18">
        <v>0</v>
      </c>
      <c r="G66" s="16">
        <v>0</v>
      </c>
      <c r="H66" s="18">
        <v>0</v>
      </c>
      <c r="I66" s="16">
        <v>29</v>
      </c>
      <c r="J66" s="18">
        <v>1.77</v>
      </c>
      <c r="K66" s="16">
        <v>22</v>
      </c>
      <c r="L66" s="18">
        <v>5.96</v>
      </c>
      <c r="M66" s="16">
        <v>22</v>
      </c>
      <c r="N66" s="18">
        <v>6.57</v>
      </c>
      <c r="O66" s="8">
        <f t="shared" si="2"/>
        <v>-100</v>
      </c>
      <c r="P66" s="8">
        <f t="shared" si="2"/>
        <v>-100</v>
      </c>
      <c r="Q66" s="8">
        <f t="shared" si="2"/>
        <v>-100</v>
      </c>
    </row>
    <row r="67" spans="1:17" x14ac:dyDescent="0.25">
      <c r="A67" s="21">
        <v>60</v>
      </c>
      <c r="B67" s="15" t="s">
        <v>52</v>
      </c>
      <c r="C67" s="16">
        <v>3</v>
      </c>
      <c r="D67" s="18">
        <v>0.18</v>
      </c>
      <c r="E67" s="16">
        <v>1</v>
      </c>
      <c r="F67" s="18">
        <v>0.26</v>
      </c>
      <c r="G67" s="16">
        <v>1</v>
      </c>
      <c r="H67" s="18">
        <v>0.28999999999999998</v>
      </c>
      <c r="I67" s="16">
        <v>1</v>
      </c>
      <c r="J67" s="18">
        <v>0.06</v>
      </c>
      <c r="K67" s="16">
        <v>1</v>
      </c>
      <c r="L67" s="18">
        <v>0.27</v>
      </c>
      <c r="M67" s="16">
        <v>1</v>
      </c>
      <c r="N67" s="18">
        <v>0.3</v>
      </c>
      <c r="O67" s="8">
        <f t="shared" si="2"/>
        <v>200</v>
      </c>
      <c r="P67" s="8">
        <f t="shared" si="2"/>
        <v>0</v>
      </c>
      <c r="Q67" s="8">
        <f t="shared" si="2"/>
        <v>-3.7037037037037095</v>
      </c>
    </row>
    <row r="68" spans="1:17" x14ac:dyDescent="0.25">
      <c r="A68" s="21">
        <v>61</v>
      </c>
      <c r="B68" s="15" t="s">
        <v>53</v>
      </c>
      <c r="C68" s="16">
        <v>58</v>
      </c>
      <c r="D68" s="18">
        <v>3.49</v>
      </c>
      <c r="E68" s="16">
        <v>19</v>
      </c>
      <c r="F68" s="18">
        <v>4.87</v>
      </c>
      <c r="G68" s="16">
        <v>17</v>
      </c>
      <c r="H68" s="18">
        <v>4.97</v>
      </c>
      <c r="I68" s="16">
        <v>9</v>
      </c>
      <c r="J68" s="18">
        <v>0.55000000000000004</v>
      </c>
      <c r="K68" s="16">
        <v>8</v>
      </c>
      <c r="L68" s="18">
        <v>2.17</v>
      </c>
      <c r="M68" s="16">
        <v>7</v>
      </c>
      <c r="N68" s="18">
        <v>2.09</v>
      </c>
      <c r="O68" s="8">
        <f t="shared" si="2"/>
        <v>534.5454545454545</v>
      </c>
      <c r="P68" s="8">
        <f t="shared" si="2"/>
        <v>137.5</v>
      </c>
      <c r="Q68" s="8">
        <f t="shared" si="2"/>
        <v>124.42396313364057</v>
      </c>
    </row>
    <row r="69" spans="1:17" x14ac:dyDescent="0.25">
      <c r="A69" s="21">
        <v>62</v>
      </c>
      <c r="B69" s="15" t="s">
        <v>54</v>
      </c>
      <c r="C69" s="16">
        <v>11</v>
      </c>
      <c r="D69" s="18">
        <v>0.66</v>
      </c>
      <c r="E69" s="16">
        <v>5</v>
      </c>
      <c r="F69" s="18">
        <v>1.28</v>
      </c>
      <c r="G69" s="16">
        <v>4</v>
      </c>
      <c r="H69" s="18">
        <v>1.17</v>
      </c>
      <c r="I69" s="16">
        <v>8</v>
      </c>
      <c r="J69" s="18">
        <v>0.49</v>
      </c>
      <c r="K69" s="16">
        <v>6</v>
      </c>
      <c r="L69" s="18">
        <v>1.62</v>
      </c>
      <c r="M69" s="16">
        <v>5</v>
      </c>
      <c r="N69" s="18">
        <v>1.49</v>
      </c>
      <c r="O69" s="8">
        <f t="shared" si="2"/>
        <v>34.693877551020421</v>
      </c>
      <c r="P69" s="8">
        <f t="shared" si="2"/>
        <v>-16.666666666666671</v>
      </c>
      <c r="Q69" s="8">
        <f t="shared" si="2"/>
        <v>-20.987654320987659</v>
      </c>
    </row>
    <row r="70" spans="1:17" x14ac:dyDescent="0.25">
      <c r="A70" s="21">
        <v>63</v>
      </c>
      <c r="B70" s="15" t="s">
        <v>55</v>
      </c>
      <c r="C70" s="16">
        <v>61</v>
      </c>
      <c r="D70" s="18">
        <v>3.67</v>
      </c>
      <c r="E70" s="16">
        <v>44</v>
      </c>
      <c r="F70" s="18">
        <v>11.27</v>
      </c>
      <c r="G70" s="16">
        <v>42</v>
      </c>
      <c r="H70" s="18">
        <v>12.28</v>
      </c>
      <c r="I70" s="16">
        <v>100</v>
      </c>
      <c r="J70" s="18">
        <v>6.12</v>
      </c>
      <c r="K70" s="16">
        <v>82</v>
      </c>
      <c r="L70" s="18">
        <v>22.2</v>
      </c>
      <c r="M70" s="16">
        <v>76</v>
      </c>
      <c r="N70" s="18">
        <v>22.71</v>
      </c>
      <c r="O70" s="8">
        <f t="shared" si="2"/>
        <v>-40.032679738562095</v>
      </c>
      <c r="P70" s="8">
        <f t="shared" si="2"/>
        <v>-46.341463414634148</v>
      </c>
      <c r="Q70" s="8">
        <f t="shared" si="2"/>
        <v>-49.234234234234229</v>
      </c>
    </row>
    <row r="71" spans="1:17" x14ac:dyDescent="0.25">
      <c r="A71" s="21">
        <v>64</v>
      </c>
      <c r="B71" s="15" t="s">
        <v>56</v>
      </c>
      <c r="C71" s="16">
        <v>22</v>
      </c>
      <c r="D71" s="18">
        <v>1.32</v>
      </c>
      <c r="E71" s="16">
        <v>10</v>
      </c>
      <c r="F71" s="18">
        <v>2.56</v>
      </c>
      <c r="G71" s="16">
        <v>10</v>
      </c>
      <c r="H71" s="18">
        <v>2.92</v>
      </c>
      <c r="I71" s="16">
        <v>30</v>
      </c>
      <c r="J71" s="18">
        <v>1.84</v>
      </c>
      <c r="K71" s="16">
        <v>16</v>
      </c>
      <c r="L71" s="18">
        <v>4.33</v>
      </c>
      <c r="M71" s="16">
        <v>15</v>
      </c>
      <c r="N71" s="18">
        <v>4.4800000000000004</v>
      </c>
      <c r="O71" s="8">
        <f t="shared" si="2"/>
        <v>-28.260869565217391</v>
      </c>
      <c r="P71" s="8">
        <f t="shared" si="2"/>
        <v>-37.5</v>
      </c>
      <c r="Q71" s="8">
        <f t="shared" si="2"/>
        <v>-40.877598152424945</v>
      </c>
    </row>
    <row r="72" spans="1:17" x14ac:dyDescent="0.25">
      <c r="A72" s="21">
        <v>65</v>
      </c>
      <c r="B72" s="15" t="s">
        <v>57</v>
      </c>
      <c r="C72" s="16">
        <v>1</v>
      </c>
      <c r="D72" s="18">
        <v>0.06</v>
      </c>
      <c r="E72" s="16">
        <v>1</v>
      </c>
      <c r="F72" s="18">
        <v>0.26</v>
      </c>
      <c r="G72" s="16">
        <v>1</v>
      </c>
      <c r="H72" s="18">
        <v>0.28999999999999998</v>
      </c>
      <c r="I72" s="16">
        <v>0</v>
      </c>
      <c r="J72" s="18">
        <v>0</v>
      </c>
      <c r="K72" s="16">
        <v>0</v>
      </c>
      <c r="L72" s="18">
        <v>0</v>
      </c>
      <c r="M72" s="16">
        <v>0</v>
      </c>
      <c r="N72" s="18">
        <v>0</v>
      </c>
      <c r="O72" s="8" t="e">
        <f t="shared" si="2"/>
        <v>#DIV/0!</v>
      </c>
      <c r="P72" s="8" t="e">
        <f t="shared" si="2"/>
        <v>#DIV/0!</v>
      </c>
      <c r="Q72" s="8" t="e">
        <f t="shared" si="2"/>
        <v>#DIV/0!</v>
      </c>
    </row>
    <row r="73" spans="1:17" x14ac:dyDescent="0.25">
      <c r="A73" s="21">
        <v>66</v>
      </c>
      <c r="B73" s="15" t="s">
        <v>58</v>
      </c>
      <c r="C73" s="16">
        <v>253</v>
      </c>
      <c r="D73" s="18">
        <v>15.22</v>
      </c>
      <c r="E73" s="16">
        <v>247</v>
      </c>
      <c r="F73" s="18">
        <v>63.28</v>
      </c>
      <c r="G73" s="16">
        <v>242</v>
      </c>
      <c r="H73" s="18">
        <v>70.760000000000005</v>
      </c>
      <c r="I73" s="16">
        <v>174</v>
      </c>
      <c r="J73" s="18">
        <v>10.65</v>
      </c>
      <c r="K73" s="16">
        <v>172</v>
      </c>
      <c r="L73" s="18">
        <v>46.57</v>
      </c>
      <c r="M73" s="16">
        <v>167</v>
      </c>
      <c r="N73" s="18">
        <v>49.89</v>
      </c>
      <c r="O73" s="8">
        <f t="shared" ref="O73:Q79" si="3">D73*100/J73-100</f>
        <v>42.910798122065728</v>
      </c>
      <c r="P73" s="8">
        <f t="shared" si="3"/>
        <v>43.604651162790702</v>
      </c>
      <c r="Q73" s="8">
        <f t="shared" si="3"/>
        <v>35.881468756710319</v>
      </c>
    </row>
    <row r="74" spans="1:17" x14ac:dyDescent="0.25">
      <c r="A74" s="21">
        <v>67</v>
      </c>
      <c r="B74" s="15" t="s">
        <v>59</v>
      </c>
      <c r="C74" s="16">
        <v>1</v>
      </c>
      <c r="D74" s="18">
        <v>0.06</v>
      </c>
      <c r="E74" s="16">
        <v>1</v>
      </c>
      <c r="F74" s="18">
        <v>0.26</v>
      </c>
      <c r="G74" s="16">
        <v>1</v>
      </c>
      <c r="H74" s="18">
        <v>0.28999999999999998</v>
      </c>
      <c r="I74" s="16">
        <v>2</v>
      </c>
      <c r="J74" s="18">
        <v>0.12</v>
      </c>
      <c r="K74" s="16">
        <v>2</v>
      </c>
      <c r="L74" s="18">
        <v>0.54</v>
      </c>
      <c r="M74" s="16">
        <v>2</v>
      </c>
      <c r="N74" s="18">
        <v>0.6</v>
      </c>
      <c r="O74" s="8">
        <f t="shared" si="3"/>
        <v>-50</v>
      </c>
      <c r="P74" s="8">
        <f t="shared" si="3"/>
        <v>-50</v>
      </c>
      <c r="Q74" s="8">
        <f t="shared" si="3"/>
        <v>-51.851851851851855</v>
      </c>
    </row>
    <row r="75" spans="1:17" x14ac:dyDescent="0.25">
      <c r="A75" s="21">
        <v>68</v>
      </c>
      <c r="B75" s="15" t="s">
        <v>60</v>
      </c>
      <c r="C75" s="16">
        <v>15</v>
      </c>
      <c r="D75" s="18">
        <v>0.9</v>
      </c>
      <c r="E75" s="16">
        <v>3</v>
      </c>
      <c r="F75" s="18">
        <v>0.77</v>
      </c>
      <c r="G75" s="16">
        <v>2</v>
      </c>
      <c r="H75" s="18">
        <v>0.57999999999999996</v>
      </c>
      <c r="I75" s="16">
        <v>12</v>
      </c>
      <c r="J75" s="18">
        <v>0.73</v>
      </c>
      <c r="K75" s="16">
        <v>6</v>
      </c>
      <c r="L75" s="18">
        <v>1.62</v>
      </c>
      <c r="M75" s="16">
        <v>4</v>
      </c>
      <c r="N75" s="18">
        <v>1.2</v>
      </c>
      <c r="O75" s="8">
        <f t="shared" si="3"/>
        <v>23.287671232876718</v>
      </c>
      <c r="P75" s="8">
        <f t="shared" si="3"/>
        <v>-50</v>
      </c>
      <c r="Q75" s="8">
        <f t="shared" si="3"/>
        <v>-52.46913580246914</v>
      </c>
    </row>
    <row r="76" spans="1:17" x14ac:dyDescent="0.25">
      <c r="A76" s="21">
        <v>69</v>
      </c>
      <c r="B76" s="15" t="s">
        <v>81</v>
      </c>
      <c r="C76" s="16">
        <v>0</v>
      </c>
      <c r="D76" s="18">
        <v>0</v>
      </c>
      <c r="E76" s="16">
        <v>0</v>
      </c>
      <c r="F76" s="18">
        <v>0</v>
      </c>
      <c r="G76" s="16">
        <v>0</v>
      </c>
      <c r="H76" s="18">
        <v>0</v>
      </c>
      <c r="I76" s="16">
        <v>1</v>
      </c>
      <c r="J76" s="18">
        <v>0.06</v>
      </c>
      <c r="K76" s="16">
        <v>0</v>
      </c>
      <c r="L76" s="18">
        <v>0</v>
      </c>
      <c r="M76" s="16">
        <v>0</v>
      </c>
      <c r="N76" s="18">
        <v>0</v>
      </c>
      <c r="O76" s="8">
        <f t="shared" si="3"/>
        <v>-100</v>
      </c>
      <c r="P76" s="8" t="e">
        <f t="shared" si="3"/>
        <v>#DIV/0!</v>
      </c>
      <c r="Q76" s="8" t="e">
        <f t="shared" si="3"/>
        <v>#DIV/0!</v>
      </c>
    </row>
    <row r="77" spans="1:17" x14ac:dyDescent="0.25">
      <c r="A77" s="21">
        <v>70</v>
      </c>
      <c r="B77" s="15" t="s">
        <v>61</v>
      </c>
      <c r="C77" s="16">
        <v>1</v>
      </c>
      <c r="D77" s="18">
        <v>0.06</v>
      </c>
      <c r="E77" s="16">
        <v>0</v>
      </c>
      <c r="F77" s="18">
        <v>0</v>
      </c>
      <c r="G77" s="16">
        <v>0</v>
      </c>
      <c r="H77" s="18">
        <v>0</v>
      </c>
      <c r="I77" s="16">
        <v>0</v>
      </c>
      <c r="J77" s="18">
        <v>0</v>
      </c>
      <c r="K77" s="16">
        <v>0</v>
      </c>
      <c r="L77" s="18">
        <v>0</v>
      </c>
      <c r="M77" s="16">
        <v>0</v>
      </c>
      <c r="N77" s="18">
        <v>0</v>
      </c>
      <c r="O77" s="8" t="e">
        <f t="shared" si="3"/>
        <v>#DIV/0!</v>
      </c>
      <c r="P77" s="8" t="e">
        <f t="shared" si="3"/>
        <v>#DIV/0!</v>
      </c>
      <c r="Q77" s="8" t="e">
        <f t="shared" si="3"/>
        <v>#DIV/0!</v>
      </c>
    </row>
    <row r="78" spans="1:17" x14ac:dyDescent="0.25">
      <c r="A78" s="21">
        <v>71</v>
      </c>
      <c r="B78" s="15" t="s">
        <v>82</v>
      </c>
      <c r="C78" s="16">
        <v>0</v>
      </c>
      <c r="D78" s="18">
        <v>0</v>
      </c>
      <c r="E78" s="16">
        <v>0</v>
      </c>
      <c r="F78" s="18">
        <v>0</v>
      </c>
      <c r="G78" s="16">
        <v>0</v>
      </c>
      <c r="H78" s="18">
        <v>0</v>
      </c>
      <c r="I78" s="16">
        <v>0</v>
      </c>
      <c r="J78" s="18">
        <v>0</v>
      </c>
      <c r="K78" s="16">
        <v>0</v>
      </c>
      <c r="L78" s="18">
        <v>0</v>
      </c>
      <c r="M78" s="16">
        <v>0</v>
      </c>
      <c r="N78" s="18">
        <v>0</v>
      </c>
      <c r="O78" s="8" t="e">
        <f t="shared" si="3"/>
        <v>#DIV/0!</v>
      </c>
      <c r="P78" s="8" t="e">
        <f t="shared" si="3"/>
        <v>#DIV/0!</v>
      </c>
      <c r="Q78" s="8" t="e">
        <f t="shared" si="3"/>
        <v>#DIV/0!</v>
      </c>
    </row>
    <row r="79" spans="1:17" x14ac:dyDescent="0.25">
      <c r="A79" s="21">
        <v>72</v>
      </c>
      <c r="B79" s="15" t="s">
        <v>62</v>
      </c>
      <c r="C79" s="16">
        <v>250</v>
      </c>
      <c r="D79" s="18">
        <v>15.04</v>
      </c>
      <c r="E79" s="16">
        <v>17</v>
      </c>
      <c r="F79" s="18">
        <v>4.3600000000000003</v>
      </c>
      <c r="G79" s="16">
        <v>13</v>
      </c>
      <c r="H79" s="18">
        <v>3.8</v>
      </c>
      <c r="I79" s="16">
        <v>332</v>
      </c>
      <c r="J79" s="18">
        <v>20.309999999999999</v>
      </c>
      <c r="K79" s="16">
        <v>19</v>
      </c>
      <c r="L79" s="18">
        <v>5.14</v>
      </c>
      <c r="M79" s="16">
        <v>13</v>
      </c>
      <c r="N79" s="18">
        <v>3.88</v>
      </c>
      <c r="O79" s="8">
        <f t="shared" si="3"/>
        <v>-25.947808961102893</v>
      </c>
      <c r="P79" s="8">
        <f t="shared" si="3"/>
        <v>-10.526315789473685</v>
      </c>
      <c r="Q79" s="8">
        <f t="shared" si="3"/>
        <v>-15.17509727626458</v>
      </c>
    </row>
  </sheetData>
  <mergeCells count="14">
    <mergeCell ref="J5:J6"/>
    <mergeCell ref="K5:N5"/>
    <mergeCell ref="O5:O6"/>
    <mergeCell ref="P5:Q5"/>
    <mergeCell ref="A2:Q2"/>
    <mergeCell ref="A4:A6"/>
    <mergeCell ref="B4:B6"/>
    <mergeCell ref="C4:H4"/>
    <mergeCell ref="I4:N4"/>
    <mergeCell ref="O4:Q4"/>
    <mergeCell ref="C5:C6"/>
    <mergeCell ref="D5:D6"/>
    <mergeCell ref="E5:H5"/>
    <mergeCell ref="I5:I6"/>
  </mergeCells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mon</vt:lpstr>
      <vt:lpstr>pre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k347-1 Korovina</dc:creator>
  <cp:lastModifiedBy>k347-1 Korovina</cp:lastModifiedBy>
  <cp:lastPrinted>2015-12-17T12:26:44Z</cp:lastPrinted>
  <dcterms:created xsi:type="dcterms:W3CDTF">2015-12-10T09:32:57Z</dcterms:created>
  <dcterms:modified xsi:type="dcterms:W3CDTF">2017-02-07T07:10:53Z</dcterms:modified>
</cp:coreProperties>
</file>