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5" yWindow="9300" windowWidth="17955" windowHeight="1000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<sst xmlns="http://schemas.openxmlformats.org/spreadsheetml/2006/main" count="118" uniqueCount="105">
  <si>
    <t>Сальмонеллезы</t>
  </si>
  <si>
    <t>Сальмонеллезы В</t>
  </si>
  <si>
    <t>Сальмонеллезы С</t>
  </si>
  <si>
    <t>Сальмонеллезы Д</t>
  </si>
  <si>
    <t>Сальмонеллез пр.</t>
  </si>
  <si>
    <t>Дизентерия</t>
  </si>
  <si>
    <t>Диз.бак.подтв.</t>
  </si>
  <si>
    <t>Дизентерия Зонне</t>
  </si>
  <si>
    <t>Диз.Флекснера</t>
  </si>
  <si>
    <t>Дизентерия клинич.</t>
  </si>
  <si>
    <t>Б-носит.дизент.</t>
  </si>
  <si>
    <t>ПРОЧИЕ ОКИ</t>
  </si>
  <si>
    <t>ОКИ уст.этиол.</t>
  </si>
  <si>
    <t>ОКИ уст.бактериальн.</t>
  </si>
  <si>
    <t>ОКИ вызв.эшерихиями</t>
  </si>
  <si>
    <t>ОКИ кампилобакт.</t>
  </si>
  <si>
    <t>ОКИ,вызв,иерсин.</t>
  </si>
  <si>
    <t>ОКИ уст.вирусные</t>
  </si>
  <si>
    <t>ОКИ ротавирусные</t>
  </si>
  <si>
    <t>ОКИ вызв.вир.Норволк</t>
  </si>
  <si>
    <t>ОКИ,неуст.этиол.</t>
  </si>
  <si>
    <t>Энтеровирусная инф.</t>
  </si>
  <si>
    <t>Энтеровирус.менингит</t>
  </si>
  <si>
    <t>ГЕПАТИТЫ</t>
  </si>
  <si>
    <t>Острый ВГ</t>
  </si>
  <si>
    <t>Острый ВГА</t>
  </si>
  <si>
    <t>Острый ВГВ</t>
  </si>
  <si>
    <t>Острый ВГС</t>
  </si>
  <si>
    <t>Хронический ВГ</t>
  </si>
  <si>
    <t>Хронический ВГВ</t>
  </si>
  <si>
    <t>Хронический ВГС</t>
  </si>
  <si>
    <t>Носители геп.В</t>
  </si>
  <si>
    <t>Дифтерия</t>
  </si>
  <si>
    <t>Б-носит.дифтерии</t>
  </si>
  <si>
    <t>Коклюш</t>
  </si>
  <si>
    <t>Скарлатина</t>
  </si>
  <si>
    <t>Ветряная оспа</t>
  </si>
  <si>
    <t>Менингокок.инф.</t>
  </si>
  <si>
    <t>Генер.менинг.инф</t>
  </si>
  <si>
    <t>Псевдотуберкулез</t>
  </si>
  <si>
    <t>Укусы животными</t>
  </si>
  <si>
    <t>в т.ч.дикими</t>
  </si>
  <si>
    <t>Педикулез</t>
  </si>
  <si>
    <t>Листериоз</t>
  </si>
  <si>
    <t>Инф.мононуклеоз</t>
  </si>
  <si>
    <t>Туберкулез акт.</t>
  </si>
  <si>
    <t>ТВС органов дых.</t>
  </si>
  <si>
    <t>ТВС бацил.формы</t>
  </si>
  <si>
    <t>Сифилис</t>
  </si>
  <si>
    <t>Гонококковая инф.</t>
  </si>
  <si>
    <t>ВИЧ болезнь,статус</t>
  </si>
  <si>
    <t>ГРИПП+ОРЗ</t>
  </si>
  <si>
    <t>ОРЗ</t>
  </si>
  <si>
    <t>Грипп</t>
  </si>
  <si>
    <t>Пневмония внебольн.</t>
  </si>
  <si>
    <t>Пневмония вирусная</t>
  </si>
  <si>
    <t>Пневмония бактериал.</t>
  </si>
  <si>
    <t>Пневм.вызв.пневмокок</t>
  </si>
  <si>
    <t>Цитомеголовир.</t>
  </si>
  <si>
    <t>Микроспория</t>
  </si>
  <si>
    <t>Чесотка</t>
  </si>
  <si>
    <t>Трихофития</t>
  </si>
  <si>
    <t>Лямблиоз</t>
  </si>
  <si>
    <t>Аскаридоз</t>
  </si>
  <si>
    <t>Трихоцефаллез</t>
  </si>
  <si>
    <t>Энтеробиоз</t>
  </si>
  <si>
    <t>Трихинеллез</t>
  </si>
  <si>
    <t>Токсокароз</t>
  </si>
  <si>
    <t>Тениоз</t>
  </si>
  <si>
    <t>Гименолепидоз</t>
  </si>
  <si>
    <t>Дифиллоботриоз</t>
  </si>
  <si>
    <t>Эхинококкоз</t>
  </si>
  <si>
    <t>Описторхоз</t>
  </si>
  <si>
    <t>№</t>
  </si>
  <si>
    <t>Наименование
заболеваний</t>
  </si>
  <si>
    <t>рост, снижение</t>
  </si>
  <si>
    <t>всего</t>
  </si>
  <si>
    <t>показа-тель на 100 тыс. населения</t>
  </si>
  <si>
    <t>в том числе</t>
  </si>
  <si>
    <t>у детей
до 17 лет включи-тельно</t>
  </si>
  <si>
    <t>у детей
до 14 лет включи-тельно</t>
  </si>
  <si>
    <t>Корь</t>
  </si>
  <si>
    <t>Токсоплазмоз</t>
  </si>
  <si>
    <t>Амебиаз</t>
  </si>
  <si>
    <t>ВСЕ ЗАБОЛЕВАНИЯ</t>
  </si>
  <si>
    <t>СУММА ОКИ</t>
  </si>
  <si>
    <t>Острые вялые паралич</t>
  </si>
  <si>
    <t>Прочие острые ВГ</t>
  </si>
  <si>
    <t>Прочие хронич.ВГ</t>
  </si>
  <si>
    <t>Укусы клещами</t>
  </si>
  <si>
    <t>Реакция на прив.</t>
  </si>
  <si>
    <t>Сведения об инфекционных и паразитарных заболеваниях за январь-июнь  2016 года по ХМАО-Югре</t>
  </si>
  <si>
    <t>Зарегистрировано заболеваний за январь-июнь 2016 года</t>
  </si>
  <si>
    <t>Зарегистрировано заболеваний за январь-июнь  2015 года</t>
  </si>
  <si>
    <t>Дирофиляриоз</t>
  </si>
  <si>
    <t>Криптоспоридиоз</t>
  </si>
  <si>
    <t>Малярия</t>
  </si>
  <si>
    <t>Вр.цитомегаловирусн.</t>
  </si>
  <si>
    <t>Гранулоц.анаплазмоз</t>
  </si>
  <si>
    <t>Риккетсиозы</t>
  </si>
  <si>
    <t>Болезнь Лайма</t>
  </si>
  <si>
    <t>Кл.энцефалит</t>
  </si>
  <si>
    <t>ГЛПС</t>
  </si>
  <si>
    <t>Вирусные лихорадки</t>
  </si>
  <si>
    <t>Гемофильная инф.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</si>
</sst>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5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8"/>
      <color theme="1"/>
      <name val="Arial Cyr"/>
      <family val="0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2" fontId="4" fillId="0" borderId="0" xfId="0" applyNumberFormat="1" applyFont="1" applyAlignment="1">
      <alignment vertical="center"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1" fillId="0" borderId="0" xfId="0" applyFont="1" applyAlignment="1">
      <alignment/>
    </xf>
    <xf numFmtId="164" fontId="41" fillId="0" borderId="10" xfId="0" applyNumberFormat="1" applyFont="1" applyBorder="1" applyAlignment="1">
      <alignment/>
    </xf>
    <xf numFmtId="165" fontId="5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/>
    </xf>
    <xf numFmtId="1" fontId="42" fillId="0" borderId="10" xfId="0" applyNumberFormat="1" applyFont="1" applyBorder="1" applyAlignment="1">
      <alignment horizontal="right"/>
    </xf>
    <xf numFmtId="164" fontId="42" fillId="0" borderId="10" xfId="0" applyNumberFormat="1" applyFont="1" applyBorder="1" applyAlignment="1">
      <alignment horizontal="right"/>
    </xf>
    <xf numFmtId="2" fontId="42" fillId="0" borderId="10" xfId="0" applyNumberFormat="1" applyFont="1" applyBorder="1" applyAlignment="1">
      <alignment horizontal="right"/>
    </xf>
    <xf numFmtId="165" fontId="5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14" fontId="43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1"/>
  <sheetViews>
    <sheetView tabSelected="1" zoomScalePageLayoutView="0" workbookViewId="0" topLeftCell="A85">
      <selection activeCell="D109" sqref="D109"/>
    </sheetView>
  </sheetViews>
  <sheetFormatPr defaultColWidth="9.140625" defaultRowHeight="15"/>
  <cols>
    <col min="1" max="1" width="4.8515625" style="0" customWidth="1"/>
    <col min="2" max="2" width="21.28125" style="0" customWidth="1"/>
    <col min="3" max="8" width="8.7109375" style="0" customWidth="1"/>
    <col min="9" max="9" width="8.140625" style="0" customWidth="1"/>
  </cols>
  <sheetData>
    <row r="1" spans="1:17" ht="15">
      <c r="A1" s="18">
        <v>42563</v>
      </c>
      <c r="B1" s="19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17" ht="15">
      <c r="A2" s="20" t="s">
        <v>91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</row>
    <row r="3" spans="1:17" ht="15">
      <c r="A3" s="1"/>
      <c r="B3" s="2"/>
      <c r="C3" s="2"/>
      <c r="D3" s="3"/>
      <c r="E3" s="2"/>
      <c r="F3" s="3"/>
      <c r="G3" s="2"/>
      <c r="H3" s="3"/>
      <c r="I3" s="2"/>
      <c r="J3" s="3"/>
      <c r="K3" s="2"/>
      <c r="L3" s="3"/>
      <c r="M3" s="2"/>
      <c r="N3" s="3"/>
      <c r="O3" s="4"/>
      <c r="P3" s="4"/>
      <c r="Q3" s="4"/>
    </row>
    <row r="4" spans="1:17" ht="15" customHeight="1">
      <c r="A4" s="16" t="s">
        <v>73</v>
      </c>
      <c r="B4" s="16" t="s">
        <v>74</v>
      </c>
      <c r="C4" s="16" t="s">
        <v>92</v>
      </c>
      <c r="D4" s="16"/>
      <c r="E4" s="16"/>
      <c r="F4" s="16"/>
      <c r="G4" s="16"/>
      <c r="H4" s="16"/>
      <c r="I4" s="16" t="s">
        <v>93</v>
      </c>
      <c r="J4" s="16"/>
      <c r="K4" s="16"/>
      <c r="L4" s="16"/>
      <c r="M4" s="16"/>
      <c r="N4" s="16"/>
      <c r="O4" s="17" t="s">
        <v>75</v>
      </c>
      <c r="P4" s="17"/>
      <c r="Q4" s="17"/>
    </row>
    <row r="5" spans="1:17" ht="15" customHeight="1">
      <c r="A5" s="16"/>
      <c r="B5" s="16"/>
      <c r="C5" s="16" t="s">
        <v>76</v>
      </c>
      <c r="D5" s="15" t="s">
        <v>77</v>
      </c>
      <c r="E5" s="16" t="s">
        <v>78</v>
      </c>
      <c r="F5" s="16"/>
      <c r="G5" s="16"/>
      <c r="H5" s="16"/>
      <c r="I5" s="16" t="s">
        <v>76</v>
      </c>
      <c r="J5" s="15" t="s">
        <v>77</v>
      </c>
      <c r="K5" s="16" t="s">
        <v>78</v>
      </c>
      <c r="L5" s="16"/>
      <c r="M5" s="16"/>
      <c r="N5" s="16"/>
      <c r="O5" s="16" t="s">
        <v>76</v>
      </c>
      <c r="P5" s="17" t="s">
        <v>78</v>
      </c>
      <c r="Q5" s="17"/>
    </row>
    <row r="6" spans="1:17" ht="52.5" customHeight="1">
      <c r="A6" s="16"/>
      <c r="B6" s="16"/>
      <c r="C6" s="16"/>
      <c r="D6" s="15"/>
      <c r="E6" s="5" t="s">
        <v>79</v>
      </c>
      <c r="F6" s="5" t="s">
        <v>77</v>
      </c>
      <c r="G6" s="5" t="s">
        <v>80</v>
      </c>
      <c r="H6" s="5" t="s">
        <v>77</v>
      </c>
      <c r="I6" s="16"/>
      <c r="J6" s="15"/>
      <c r="K6" s="5" t="s">
        <v>79</v>
      </c>
      <c r="L6" s="5" t="s">
        <v>77</v>
      </c>
      <c r="M6" s="5" t="s">
        <v>80</v>
      </c>
      <c r="N6" s="5" t="s">
        <v>77</v>
      </c>
      <c r="O6" s="16"/>
      <c r="P6" s="5" t="s">
        <v>79</v>
      </c>
      <c r="Q6" s="5" t="s">
        <v>80</v>
      </c>
    </row>
    <row r="7" spans="1:17" ht="15" customHeight="1">
      <c r="A7" s="5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  <c r="I7" s="6">
        <v>9</v>
      </c>
      <c r="J7" s="6">
        <v>10</v>
      </c>
      <c r="K7" s="6">
        <v>11</v>
      </c>
      <c r="L7" s="6">
        <v>12</v>
      </c>
      <c r="M7" s="6">
        <v>13</v>
      </c>
      <c r="N7" s="6">
        <v>14</v>
      </c>
      <c r="O7" s="6">
        <v>15</v>
      </c>
      <c r="P7" s="6">
        <v>16</v>
      </c>
      <c r="Q7" s="6">
        <v>17</v>
      </c>
    </row>
    <row r="8" spans="1:17" ht="15" customHeight="1">
      <c r="A8" s="9">
        <v>1</v>
      </c>
      <c r="B8" s="10" t="s">
        <v>84</v>
      </c>
      <c r="C8" s="11">
        <v>301023</v>
      </c>
      <c r="D8" s="12">
        <v>18417.7</v>
      </c>
      <c r="E8" s="11">
        <v>232517</v>
      </c>
      <c r="F8" s="12">
        <v>62951.3</v>
      </c>
      <c r="G8" s="11">
        <v>219040</v>
      </c>
      <c r="H8" s="12">
        <v>65441.9</v>
      </c>
      <c r="I8" s="11">
        <v>310573</v>
      </c>
      <c r="J8" s="12">
        <v>19284.1</v>
      </c>
      <c r="K8" s="11">
        <v>242227</v>
      </c>
      <c r="L8" s="12">
        <v>64583</v>
      </c>
      <c r="M8" s="11">
        <v>226871</v>
      </c>
      <c r="N8" s="12">
        <v>70339.1</v>
      </c>
      <c r="O8" s="8">
        <f>D8*100/J8-100</f>
        <v>-4.492820510161209</v>
      </c>
      <c r="P8" s="8">
        <f>E8*100/K8-100</f>
        <v>-4.008636526894193</v>
      </c>
      <c r="Q8" s="8">
        <f>F8*100/L8-100</f>
        <v>-2.5265162658904075</v>
      </c>
    </row>
    <row r="9" spans="1:17" ht="15">
      <c r="A9" s="9">
        <v>2</v>
      </c>
      <c r="B9" s="10" t="s">
        <v>85</v>
      </c>
      <c r="C9" s="11">
        <v>11412</v>
      </c>
      <c r="D9" s="12">
        <v>698.2</v>
      </c>
      <c r="E9" s="11">
        <v>8322</v>
      </c>
      <c r="F9" s="12">
        <v>2253.1</v>
      </c>
      <c r="G9" s="11">
        <v>8045</v>
      </c>
      <c r="H9" s="12">
        <v>2403.6</v>
      </c>
      <c r="I9" s="11">
        <v>9727</v>
      </c>
      <c r="J9" s="12">
        <v>604</v>
      </c>
      <c r="K9" s="11">
        <v>7314</v>
      </c>
      <c r="L9" s="12">
        <v>1950.1</v>
      </c>
      <c r="M9" s="11">
        <v>7093</v>
      </c>
      <c r="N9" s="12">
        <v>2199.1</v>
      </c>
      <c r="O9" s="8">
        <f aca="true" t="shared" si="0" ref="O9:O31">D9*100/J9-100</f>
        <v>15.596026490066222</v>
      </c>
      <c r="P9" s="8">
        <f aca="true" t="shared" si="1" ref="P9:P53">E9*100/K9-100</f>
        <v>13.781788351107465</v>
      </c>
      <c r="Q9" s="8">
        <f aca="true" t="shared" si="2" ref="Q9:Q53">F9*100/L9-100</f>
        <v>15.537664735141789</v>
      </c>
    </row>
    <row r="10" spans="1:17" ht="15">
      <c r="A10" s="9">
        <v>3</v>
      </c>
      <c r="B10" s="10" t="s">
        <v>0</v>
      </c>
      <c r="C10" s="11">
        <v>1144</v>
      </c>
      <c r="D10" s="13">
        <v>69.99</v>
      </c>
      <c r="E10" s="11">
        <v>651</v>
      </c>
      <c r="F10" s="12">
        <v>176.3</v>
      </c>
      <c r="G10" s="11">
        <v>618</v>
      </c>
      <c r="H10" s="12">
        <v>184.6</v>
      </c>
      <c r="I10" s="11">
        <v>557</v>
      </c>
      <c r="J10" s="13">
        <v>34.59</v>
      </c>
      <c r="K10" s="11">
        <v>354</v>
      </c>
      <c r="L10" s="13">
        <v>94.38</v>
      </c>
      <c r="M10" s="11">
        <v>343</v>
      </c>
      <c r="N10" s="12">
        <v>106.3</v>
      </c>
      <c r="O10" s="8">
        <f t="shared" si="0"/>
        <v>102.34171725932345</v>
      </c>
      <c r="P10" s="8">
        <f t="shared" si="1"/>
        <v>83.89830508474577</v>
      </c>
      <c r="Q10" s="8">
        <f t="shared" si="2"/>
        <v>86.79805043441408</v>
      </c>
    </row>
    <row r="11" spans="1:17" ht="15">
      <c r="A11" s="9">
        <v>4</v>
      </c>
      <c r="B11" s="10" t="s">
        <v>1</v>
      </c>
      <c r="C11" s="11">
        <v>50</v>
      </c>
      <c r="D11" s="13">
        <v>3.06</v>
      </c>
      <c r="E11" s="11">
        <v>19</v>
      </c>
      <c r="F11" s="13">
        <v>5.14</v>
      </c>
      <c r="G11" s="11">
        <v>18</v>
      </c>
      <c r="H11" s="13">
        <v>5.38</v>
      </c>
      <c r="I11" s="11">
        <v>35</v>
      </c>
      <c r="J11" s="13">
        <v>2.17</v>
      </c>
      <c r="K11" s="11">
        <v>21</v>
      </c>
      <c r="L11" s="13">
        <v>5.6</v>
      </c>
      <c r="M11" s="11">
        <v>20</v>
      </c>
      <c r="N11" s="13">
        <v>6.2</v>
      </c>
      <c r="O11" s="8">
        <f t="shared" si="0"/>
        <v>41.013824884792626</v>
      </c>
      <c r="P11" s="8">
        <f t="shared" si="1"/>
        <v>-9.523809523809518</v>
      </c>
      <c r="Q11" s="8">
        <f t="shared" si="2"/>
        <v>-8.214285714285708</v>
      </c>
    </row>
    <row r="12" spans="1:17" ht="15">
      <c r="A12" s="9">
        <v>5</v>
      </c>
      <c r="B12" s="10" t="s">
        <v>2</v>
      </c>
      <c r="C12" s="11">
        <v>30</v>
      </c>
      <c r="D12" s="13">
        <v>1.84</v>
      </c>
      <c r="E12" s="11">
        <v>16</v>
      </c>
      <c r="F12" s="13">
        <v>4.33</v>
      </c>
      <c r="G12" s="11">
        <v>14</v>
      </c>
      <c r="H12" s="13">
        <v>4.18</v>
      </c>
      <c r="I12" s="11">
        <v>39</v>
      </c>
      <c r="J12" s="13">
        <v>2.42</v>
      </c>
      <c r="K12" s="11">
        <v>23</v>
      </c>
      <c r="L12" s="13">
        <v>6.13</v>
      </c>
      <c r="M12" s="11">
        <v>23</v>
      </c>
      <c r="N12" s="13">
        <v>7.13</v>
      </c>
      <c r="O12" s="8">
        <f t="shared" si="0"/>
        <v>-23.966942148760324</v>
      </c>
      <c r="P12" s="8">
        <f t="shared" si="1"/>
        <v>-30.434782608695656</v>
      </c>
      <c r="Q12" s="8">
        <f t="shared" si="2"/>
        <v>-29.363784665579118</v>
      </c>
    </row>
    <row r="13" spans="1:17" ht="15">
      <c r="A13" s="9">
        <v>6</v>
      </c>
      <c r="B13" s="10" t="s">
        <v>3</v>
      </c>
      <c r="C13" s="11">
        <v>1055</v>
      </c>
      <c r="D13" s="13">
        <v>64.55</v>
      </c>
      <c r="E13" s="11">
        <v>609</v>
      </c>
      <c r="F13" s="12">
        <v>164.9</v>
      </c>
      <c r="G13" s="11">
        <v>579</v>
      </c>
      <c r="H13" s="12">
        <v>173</v>
      </c>
      <c r="I13" s="11">
        <v>474</v>
      </c>
      <c r="J13" s="13">
        <v>29.43</v>
      </c>
      <c r="K13" s="11">
        <v>303</v>
      </c>
      <c r="L13" s="13">
        <v>80.79</v>
      </c>
      <c r="M13" s="11">
        <v>293</v>
      </c>
      <c r="N13" s="13">
        <v>90.84</v>
      </c>
      <c r="O13" s="8">
        <f t="shared" si="0"/>
        <v>119.33401291199456</v>
      </c>
      <c r="P13" s="8">
        <f t="shared" si="1"/>
        <v>100.990099009901</v>
      </c>
      <c r="Q13" s="8">
        <f t="shared" si="2"/>
        <v>104.10941948260921</v>
      </c>
    </row>
    <row r="14" spans="1:17" ht="15">
      <c r="A14" s="9">
        <v>7</v>
      </c>
      <c r="B14" s="10" t="s">
        <v>4</v>
      </c>
      <c r="C14" s="11">
        <v>9</v>
      </c>
      <c r="D14" s="13">
        <v>0.55</v>
      </c>
      <c r="E14" s="11">
        <v>7</v>
      </c>
      <c r="F14" s="13">
        <v>1.9</v>
      </c>
      <c r="G14" s="11">
        <v>7</v>
      </c>
      <c r="H14" s="13">
        <v>2.09</v>
      </c>
      <c r="I14" s="11">
        <v>9</v>
      </c>
      <c r="J14" s="13">
        <v>0.56</v>
      </c>
      <c r="K14" s="11">
        <v>7</v>
      </c>
      <c r="L14" s="13">
        <v>1.87</v>
      </c>
      <c r="M14" s="11">
        <v>7</v>
      </c>
      <c r="N14" s="13">
        <v>2.17</v>
      </c>
      <c r="O14" s="8">
        <f t="shared" si="0"/>
        <v>-1.7857142857142776</v>
      </c>
      <c r="P14" s="8">
        <f t="shared" si="1"/>
        <v>0</v>
      </c>
      <c r="Q14" s="8">
        <f t="shared" si="2"/>
        <v>1.6042780748663006</v>
      </c>
    </row>
    <row r="15" spans="1:17" ht="15">
      <c r="A15" s="9">
        <v>8</v>
      </c>
      <c r="B15" s="10" t="s">
        <v>5</v>
      </c>
      <c r="C15" s="11">
        <v>21</v>
      </c>
      <c r="D15" s="13">
        <v>1.28</v>
      </c>
      <c r="E15" s="11">
        <v>15</v>
      </c>
      <c r="F15" s="13">
        <v>4.06</v>
      </c>
      <c r="G15" s="11">
        <v>15</v>
      </c>
      <c r="H15" s="13">
        <v>4.48</v>
      </c>
      <c r="I15" s="11">
        <v>36</v>
      </c>
      <c r="J15" s="13">
        <v>2.24</v>
      </c>
      <c r="K15" s="11">
        <v>14</v>
      </c>
      <c r="L15" s="13">
        <v>3.73</v>
      </c>
      <c r="M15" s="11">
        <v>14</v>
      </c>
      <c r="N15" s="13">
        <v>4.34</v>
      </c>
      <c r="O15" s="8">
        <f t="shared" si="0"/>
        <v>-42.85714285714286</v>
      </c>
      <c r="P15" s="8">
        <f t="shared" si="1"/>
        <v>7.142857142857139</v>
      </c>
      <c r="Q15" s="8">
        <f t="shared" si="2"/>
        <v>8.847184986595153</v>
      </c>
    </row>
    <row r="16" spans="1:17" ht="15">
      <c r="A16" s="9">
        <v>9</v>
      </c>
      <c r="B16" s="10" t="s">
        <v>6</v>
      </c>
      <c r="C16" s="11">
        <v>21</v>
      </c>
      <c r="D16" s="13">
        <v>1.28</v>
      </c>
      <c r="E16" s="11">
        <v>15</v>
      </c>
      <c r="F16" s="13">
        <v>4.06</v>
      </c>
      <c r="G16" s="11">
        <v>15</v>
      </c>
      <c r="H16" s="13">
        <v>4.48</v>
      </c>
      <c r="I16" s="11">
        <v>23</v>
      </c>
      <c r="J16" s="13">
        <v>1.43</v>
      </c>
      <c r="K16" s="11">
        <v>14</v>
      </c>
      <c r="L16" s="13">
        <v>3.73</v>
      </c>
      <c r="M16" s="11">
        <v>14</v>
      </c>
      <c r="N16" s="13">
        <v>4.34</v>
      </c>
      <c r="O16" s="8">
        <f t="shared" si="0"/>
        <v>-10.48951048951048</v>
      </c>
      <c r="P16" s="8">
        <f t="shared" si="1"/>
        <v>7.142857142857139</v>
      </c>
      <c r="Q16" s="8">
        <f t="shared" si="2"/>
        <v>8.847184986595153</v>
      </c>
    </row>
    <row r="17" spans="1:17" ht="15">
      <c r="A17" s="9">
        <v>10</v>
      </c>
      <c r="B17" s="10" t="s">
        <v>7</v>
      </c>
      <c r="C17" s="11">
        <v>9</v>
      </c>
      <c r="D17" s="13">
        <v>0.55</v>
      </c>
      <c r="E17" s="11">
        <v>8</v>
      </c>
      <c r="F17" s="13">
        <v>2.17</v>
      </c>
      <c r="G17" s="11">
        <v>8</v>
      </c>
      <c r="H17" s="13">
        <v>2.39</v>
      </c>
      <c r="I17" s="11">
        <v>8</v>
      </c>
      <c r="J17" s="13">
        <v>0.5</v>
      </c>
      <c r="K17" s="11">
        <v>7</v>
      </c>
      <c r="L17" s="13">
        <v>1.87</v>
      </c>
      <c r="M17" s="11">
        <v>7</v>
      </c>
      <c r="N17" s="13">
        <v>2.17</v>
      </c>
      <c r="O17" s="8">
        <f t="shared" si="0"/>
        <v>10.000000000000014</v>
      </c>
      <c r="P17" s="8">
        <f t="shared" si="1"/>
        <v>14.285714285714292</v>
      </c>
      <c r="Q17" s="8">
        <f t="shared" si="2"/>
        <v>16.04278074866309</v>
      </c>
    </row>
    <row r="18" spans="1:17" ht="15">
      <c r="A18" s="9">
        <v>11</v>
      </c>
      <c r="B18" s="10" t="s">
        <v>8</v>
      </c>
      <c r="C18" s="11">
        <v>12</v>
      </c>
      <c r="D18" s="13">
        <v>0.73</v>
      </c>
      <c r="E18" s="11">
        <v>7</v>
      </c>
      <c r="F18" s="13">
        <v>1.9</v>
      </c>
      <c r="G18" s="11">
        <v>7</v>
      </c>
      <c r="H18" s="13">
        <v>2.09</v>
      </c>
      <c r="I18" s="11">
        <v>15</v>
      </c>
      <c r="J18" s="13">
        <v>0.93</v>
      </c>
      <c r="K18" s="11">
        <v>7</v>
      </c>
      <c r="L18" s="13">
        <v>1.87</v>
      </c>
      <c r="M18" s="11">
        <v>7</v>
      </c>
      <c r="N18" s="13">
        <v>2.17</v>
      </c>
      <c r="O18" s="8">
        <f t="shared" si="0"/>
        <v>-21.50537634408603</v>
      </c>
      <c r="P18" s="8">
        <f t="shared" si="1"/>
        <v>0</v>
      </c>
      <c r="Q18" s="8">
        <f t="shared" si="2"/>
        <v>1.6042780748663006</v>
      </c>
    </row>
    <row r="19" spans="1:17" ht="15">
      <c r="A19" s="9">
        <v>12</v>
      </c>
      <c r="B19" s="10" t="s">
        <v>9</v>
      </c>
      <c r="C19" s="11">
        <v>0</v>
      </c>
      <c r="D19" s="13">
        <v>0</v>
      </c>
      <c r="E19" s="11">
        <v>0</v>
      </c>
      <c r="F19" s="13">
        <v>0</v>
      </c>
      <c r="G19" s="11">
        <v>0</v>
      </c>
      <c r="H19" s="13">
        <v>0</v>
      </c>
      <c r="I19" s="11">
        <v>13</v>
      </c>
      <c r="J19" s="13">
        <v>0.81</v>
      </c>
      <c r="K19" s="11">
        <v>0</v>
      </c>
      <c r="L19" s="13">
        <v>0</v>
      </c>
      <c r="M19" s="11">
        <v>0</v>
      </c>
      <c r="N19" s="13">
        <v>0</v>
      </c>
      <c r="O19" s="8">
        <f t="shared" si="0"/>
        <v>-100</v>
      </c>
      <c r="P19" s="8" t="e">
        <f t="shared" si="1"/>
        <v>#DIV/0!</v>
      </c>
      <c r="Q19" s="8" t="e">
        <f t="shared" si="2"/>
        <v>#DIV/0!</v>
      </c>
    </row>
    <row r="20" spans="1:17" ht="15">
      <c r="A20" s="9">
        <v>13</v>
      </c>
      <c r="B20" s="10" t="s">
        <v>10</v>
      </c>
      <c r="C20" s="11">
        <v>0</v>
      </c>
      <c r="D20" s="13">
        <v>0</v>
      </c>
      <c r="E20" s="11">
        <v>0</v>
      </c>
      <c r="F20" s="13">
        <v>0</v>
      </c>
      <c r="G20" s="11">
        <v>0</v>
      </c>
      <c r="H20" s="13">
        <v>0</v>
      </c>
      <c r="I20" s="11">
        <v>2</v>
      </c>
      <c r="J20" s="13">
        <v>0.12</v>
      </c>
      <c r="K20" s="11">
        <v>0</v>
      </c>
      <c r="L20" s="13">
        <v>0</v>
      </c>
      <c r="M20" s="11">
        <v>0</v>
      </c>
      <c r="N20" s="13">
        <v>0</v>
      </c>
      <c r="O20" s="8">
        <f t="shared" si="0"/>
        <v>-100</v>
      </c>
      <c r="P20" s="8" t="e">
        <f t="shared" si="1"/>
        <v>#DIV/0!</v>
      </c>
      <c r="Q20" s="8" t="e">
        <f t="shared" si="2"/>
        <v>#DIV/0!</v>
      </c>
    </row>
    <row r="21" spans="1:17" ht="15">
      <c r="A21" s="9">
        <v>14</v>
      </c>
      <c r="B21" s="10" t="s">
        <v>11</v>
      </c>
      <c r="C21" s="11">
        <v>10247</v>
      </c>
      <c r="D21" s="12">
        <v>626.9</v>
      </c>
      <c r="E21" s="11">
        <v>7656</v>
      </c>
      <c r="F21" s="12">
        <v>2072.8</v>
      </c>
      <c r="G21" s="11">
        <v>7412</v>
      </c>
      <c r="H21" s="12">
        <v>2214.5</v>
      </c>
      <c r="I21" s="11">
        <v>9132</v>
      </c>
      <c r="J21" s="12">
        <v>567</v>
      </c>
      <c r="K21" s="11">
        <v>6946</v>
      </c>
      <c r="L21" s="12">
        <v>1852</v>
      </c>
      <c r="M21" s="11">
        <v>6736</v>
      </c>
      <c r="N21" s="12">
        <v>2088.4</v>
      </c>
      <c r="O21" s="8">
        <f t="shared" si="0"/>
        <v>10.564373897707227</v>
      </c>
      <c r="P21" s="8">
        <f t="shared" si="1"/>
        <v>10.221710336884541</v>
      </c>
      <c r="Q21" s="8">
        <f t="shared" si="2"/>
        <v>11.922246220302398</v>
      </c>
    </row>
    <row r="22" spans="1:17" ht="15">
      <c r="A22" s="9">
        <v>15</v>
      </c>
      <c r="B22" s="10" t="s">
        <v>12</v>
      </c>
      <c r="C22" s="11">
        <v>5248</v>
      </c>
      <c r="D22" s="12">
        <v>321.1</v>
      </c>
      <c r="E22" s="11">
        <v>4629</v>
      </c>
      <c r="F22" s="12">
        <v>1253.2</v>
      </c>
      <c r="G22" s="11">
        <v>4547</v>
      </c>
      <c r="H22" s="12">
        <v>1358.5</v>
      </c>
      <c r="I22" s="11">
        <v>4638</v>
      </c>
      <c r="J22" s="12">
        <v>288</v>
      </c>
      <c r="K22" s="11">
        <v>4195</v>
      </c>
      <c r="L22" s="12">
        <v>1118.5</v>
      </c>
      <c r="M22" s="11">
        <v>4139</v>
      </c>
      <c r="N22" s="12">
        <v>1283.3</v>
      </c>
      <c r="O22" s="8">
        <f t="shared" si="0"/>
        <v>11.493055555555571</v>
      </c>
      <c r="P22" s="8">
        <f t="shared" si="1"/>
        <v>10.345649582836714</v>
      </c>
      <c r="Q22" s="8">
        <f t="shared" si="2"/>
        <v>12.04291461779168</v>
      </c>
    </row>
    <row r="23" spans="1:17" ht="15">
      <c r="A23" s="9">
        <v>16</v>
      </c>
      <c r="B23" s="10" t="s">
        <v>13</v>
      </c>
      <c r="C23" s="11">
        <v>1128</v>
      </c>
      <c r="D23" s="13">
        <v>69.02</v>
      </c>
      <c r="E23" s="11">
        <v>965</v>
      </c>
      <c r="F23" s="12">
        <v>261.3</v>
      </c>
      <c r="G23" s="11">
        <v>941</v>
      </c>
      <c r="H23" s="12">
        <v>281.1</v>
      </c>
      <c r="I23" s="11">
        <v>962</v>
      </c>
      <c r="J23" s="13">
        <v>59.73</v>
      </c>
      <c r="K23" s="11">
        <v>810</v>
      </c>
      <c r="L23" s="12">
        <v>216</v>
      </c>
      <c r="M23" s="11">
        <v>792</v>
      </c>
      <c r="N23" s="12">
        <v>245.6</v>
      </c>
      <c r="O23" s="8">
        <f t="shared" si="0"/>
        <v>15.553323288129917</v>
      </c>
      <c r="P23" s="8">
        <f t="shared" si="1"/>
        <v>19.135802469135797</v>
      </c>
      <c r="Q23" s="8">
        <f t="shared" si="2"/>
        <v>20.97222222222223</v>
      </c>
    </row>
    <row r="24" spans="1:17" ht="15">
      <c r="A24" s="9">
        <v>17</v>
      </c>
      <c r="B24" s="10" t="s">
        <v>14</v>
      </c>
      <c r="C24" s="11">
        <v>125</v>
      </c>
      <c r="D24" s="13">
        <v>7.65</v>
      </c>
      <c r="E24" s="11">
        <v>107</v>
      </c>
      <c r="F24" s="13">
        <v>28.97</v>
      </c>
      <c r="G24" s="11">
        <v>104</v>
      </c>
      <c r="H24" s="13">
        <v>31.07</v>
      </c>
      <c r="I24" s="11">
        <v>138</v>
      </c>
      <c r="J24" s="13">
        <v>8.57</v>
      </c>
      <c r="K24" s="11">
        <v>123</v>
      </c>
      <c r="L24" s="13">
        <v>32.79</v>
      </c>
      <c r="M24" s="11">
        <v>121</v>
      </c>
      <c r="N24" s="13">
        <v>37.51</v>
      </c>
      <c r="O24" s="8">
        <f t="shared" si="0"/>
        <v>-10.735122520420077</v>
      </c>
      <c r="P24" s="8">
        <f t="shared" si="1"/>
        <v>-13.00813008130082</v>
      </c>
      <c r="Q24" s="8">
        <f t="shared" si="2"/>
        <v>-11.649893260140288</v>
      </c>
    </row>
    <row r="25" spans="1:17" ht="15">
      <c r="A25" s="9">
        <v>18</v>
      </c>
      <c r="B25" s="10" t="s">
        <v>15</v>
      </c>
      <c r="C25" s="11">
        <v>34</v>
      </c>
      <c r="D25" s="13">
        <v>2.08</v>
      </c>
      <c r="E25" s="11">
        <v>26</v>
      </c>
      <c r="F25" s="13">
        <v>7.04</v>
      </c>
      <c r="G25" s="11">
        <v>25</v>
      </c>
      <c r="H25" s="13">
        <v>7.47</v>
      </c>
      <c r="I25" s="11">
        <v>27</v>
      </c>
      <c r="J25" s="13">
        <v>1.68</v>
      </c>
      <c r="K25" s="11">
        <v>25</v>
      </c>
      <c r="L25" s="13">
        <v>6.67</v>
      </c>
      <c r="M25" s="11">
        <v>25</v>
      </c>
      <c r="N25" s="13">
        <v>7.75</v>
      </c>
      <c r="O25" s="8">
        <f t="shared" si="0"/>
        <v>23.80952380952381</v>
      </c>
      <c r="P25" s="8">
        <f t="shared" si="1"/>
        <v>4</v>
      </c>
      <c r="Q25" s="8">
        <f t="shared" si="2"/>
        <v>5.547226386806599</v>
      </c>
    </row>
    <row r="26" spans="1:17" ht="15">
      <c r="A26" s="9">
        <v>19</v>
      </c>
      <c r="B26" s="10" t="s">
        <v>16</v>
      </c>
      <c r="C26" s="11">
        <v>4</v>
      </c>
      <c r="D26" s="13">
        <v>0.24</v>
      </c>
      <c r="E26" s="11">
        <v>4</v>
      </c>
      <c r="F26" s="13">
        <v>1.08</v>
      </c>
      <c r="G26" s="11">
        <v>4</v>
      </c>
      <c r="H26" s="13">
        <v>1.2</v>
      </c>
      <c r="I26" s="11">
        <v>12</v>
      </c>
      <c r="J26" s="13">
        <v>0.75</v>
      </c>
      <c r="K26" s="11">
        <v>8</v>
      </c>
      <c r="L26" s="13">
        <v>2.13</v>
      </c>
      <c r="M26" s="11">
        <v>7</v>
      </c>
      <c r="N26" s="13">
        <v>2.17</v>
      </c>
      <c r="O26" s="8">
        <f t="shared" si="0"/>
        <v>-68</v>
      </c>
      <c r="P26" s="8">
        <f t="shared" si="1"/>
        <v>-50</v>
      </c>
      <c r="Q26" s="8">
        <f t="shared" si="2"/>
        <v>-49.29577464788732</v>
      </c>
    </row>
    <row r="27" spans="1:17" ht="15">
      <c r="A27" s="9">
        <v>20</v>
      </c>
      <c r="B27" s="10" t="s">
        <v>17</v>
      </c>
      <c r="C27" s="11">
        <v>4005</v>
      </c>
      <c r="D27" s="12">
        <v>245</v>
      </c>
      <c r="E27" s="11">
        <v>3655</v>
      </c>
      <c r="F27" s="12">
        <v>989.5</v>
      </c>
      <c r="G27" s="11">
        <v>3597</v>
      </c>
      <c r="H27" s="12">
        <v>1074.7</v>
      </c>
      <c r="I27" s="11">
        <v>3676</v>
      </c>
      <c r="J27" s="12">
        <v>228.2</v>
      </c>
      <c r="K27" s="11">
        <v>3385</v>
      </c>
      <c r="L27" s="12">
        <v>902.5</v>
      </c>
      <c r="M27" s="11">
        <v>3347</v>
      </c>
      <c r="N27" s="12">
        <v>1037.7</v>
      </c>
      <c r="O27" s="8">
        <f t="shared" si="0"/>
        <v>7.361963190184056</v>
      </c>
      <c r="P27" s="8">
        <f t="shared" si="1"/>
        <v>7.976366322008857</v>
      </c>
      <c r="Q27" s="8">
        <f t="shared" si="2"/>
        <v>9.639889196675895</v>
      </c>
    </row>
    <row r="28" spans="1:17" ht="15">
      <c r="A28" s="9">
        <v>21</v>
      </c>
      <c r="B28" s="10" t="s">
        <v>18</v>
      </c>
      <c r="C28" s="11">
        <v>3015</v>
      </c>
      <c r="D28" s="12">
        <v>184.5</v>
      </c>
      <c r="E28" s="11">
        <v>2765</v>
      </c>
      <c r="F28" s="12">
        <v>748.6</v>
      </c>
      <c r="G28" s="11">
        <v>2741</v>
      </c>
      <c r="H28" s="12">
        <v>818.9</v>
      </c>
      <c r="I28" s="11">
        <v>2778</v>
      </c>
      <c r="J28" s="12">
        <v>172.5</v>
      </c>
      <c r="K28" s="11">
        <v>2551</v>
      </c>
      <c r="L28" s="12">
        <v>680.2</v>
      </c>
      <c r="M28" s="11">
        <v>2531</v>
      </c>
      <c r="N28" s="12">
        <v>784.7</v>
      </c>
      <c r="O28" s="8">
        <f t="shared" si="0"/>
        <v>6.956521739130437</v>
      </c>
      <c r="P28" s="8">
        <f t="shared" si="1"/>
        <v>8.388867110936886</v>
      </c>
      <c r="Q28" s="8">
        <f t="shared" si="2"/>
        <v>10.0558659217877</v>
      </c>
    </row>
    <row r="29" spans="1:17" ht="15">
      <c r="A29" s="9">
        <v>22</v>
      </c>
      <c r="B29" s="10" t="s">
        <v>19</v>
      </c>
      <c r="C29" s="11">
        <v>702</v>
      </c>
      <c r="D29" s="13">
        <v>42.95</v>
      </c>
      <c r="E29" s="11">
        <v>637</v>
      </c>
      <c r="F29" s="12">
        <v>172.5</v>
      </c>
      <c r="G29" s="11">
        <v>611</v>
      </c>
      <c r="H29" s="12">
        <v>182.5</v>
      </c>
      <c r="I29" s="11">
        <v>455</v>
      </c>
      <c r="J29" s="13">
        <v>28.25</v>
      </c>
      <c r="K29" s="11">
        <v>427</v>
      </c>
      <c r="L29" s="12">
        <v>113.8</v>
      </c>
      <c r="M29" s="11">
        <v>416</v>
      </c>
      <c r="N29" s="12">
        <v>129</v>
      </c>
      <c r="O29" s="8">
        <f t="shared" si="0"/>
        <v>52.035398230088504</v>
      </c>
      <c r="P29" s="8">
        <f t="shared" si="1"/>
        <v>49.18032786885246</v>
      </c>
      <c r="Q29" s="8">
        <f t="shared" si="2"/>
        <v>51.58172231985941</v>
      </c>
    </row>
    <row r="30" spans="1:17" ht="15">
      <c r="A30" s="9">
        <v>23</v>
      </c>
      <c r="B30" s="10" t="s">
        <v>20</v>
      </c>
      <c r="C30" s="11">
        <v>4999</v>
      </c>
      <c r="D30" s="12">
        <v>305.9</v>
      </c>
      <c r="E30" s="11">
        <v>3027</v>
      </c>
      <c r="F30" s="12">
        <v>819.5</v>
      </c>
      <c r="G30" s="11">
        <v>2865</v>
      </c>
      <c r="H30" s="12">
        <v>856</v>
      </c>
      <c r="I30" s="11">
        <v>4494</v>
      </c>
      <c r="J30" s="12">
        <v>279</v>
      </c>
      <c r="K30" s="11">
        <v>2751</v>
      </c>
      <c r="L30" s="12">
        <v>733.5</v>
      </c>
      <c r="M30" s="11">
        <v>2597</v>
      </c>
      <c r="N30" s="12">
        <v>805.2</v>
      </c>
      <c r="O30" s="8">
        <f t="shared" si="0"/>
        <v>9.64157706093188</v>
      </c>
      <c r="P30" s="8">
        <f t="shared" si="1"/>
        <v>10.032715376226832</v>
      </c>
      <c r="Q30" s="8">
        <f t="shared" si="2"/>
        <v>11.724608043626446</v>
      </c>
    </row>
    <row r="31" spans="1:17" ht="15">
      <c r="A31" s="9">
        <v>24</v>
      </c>
      <c r="B31" s="10" t="s">
        <v>86</v>
      </c>
      <c r="C31" s="11">
        <v>0</v>
      </c>
      <c r="D31" s="13">
        <v>0</v>
      </c>
      <c r="E31" s="11">
        <v>0</v>
      </c>
      <c r="F31" s="13">
        <v>0</v>
      </c>
      <c r="G31" s="11">
        <v>0</v>
      </c>
      <c r="H31" s="13">
        <v>0</v>
      </c>
      <c r="I31" s="11">
        <v>2</v>
      </c>
      <c r="J31" s="13">
        <v>0.12</v>
      </c>
      <c r="K31" s="11">
        <v>2</v>
      </c>
      <c r="L31" s="13">
        <v>0.53</v>
      </c>
      <c r="M31" s="11">
        <v>2</v>
      </c>
      <c r="N31" s="13">
        <v>0.62</v>
      </c>
      <c r="O31" s="8">
        <f t="shared" si="0"/>
        <v>-100</v>
      </c>
      <c r="P31" s="8">
        <f t="shared" si="1"/>
        <v>-100</v>
      </c>
      <c r="Q31" s="8">
        <f t="shared" si="2"/>
        <v>-100</v>
      </c>
    </row>
    <row r="32" spans="1:17" ht="15">
      <c r="A32" s="9">
        <v>25</v>
      </c>
      <c r="B32" s="10" t="s">
        <v>21</v>
      </c>
      <c r="C32" s="11">
        <v>83</v>
      </c>
      <c r="D32" s="13">
        <v>5.08</v>
      </c>
      <c r="E32" s="11">
        <v>75</v>
      </c>
      <c r="F32" s="13">
        <v>20.31</v>
      </c>
      <c r="G32" s="11">
        <v>74</v>
      </c>
      <c r="H32" s="13">
        <v>22.11</v>
      </c>
      <c r="I32" s="11">
        <v>38</v>
      </c>
      <c r="J32" s="13">
        <v>2.36</v>
      </c>
      <c r="K32" s="11">
        <v>34</v>
      </c>
      <c r="L32" s="13">
        <v>9.07</v>
      </c>
      <c r="M32" s="11">
        <v>34</v>
      </c>
      <c r="N32" s="13">
        <v>10.54</v>
      </c>
      <c r="O32" s="8">
        <f aca="true" t="shared" si="3" ref="O32:O53">D32*100/J32-100</f>
        <v>115.25423728813561</v>
      </c>
      <c r="P32" s="8">
        <f t="shared" si="1"/>
        <v>120.58823529411765</v>
      </c>
      <c r="Q32" s="8">
        <f t="shared" si="2"/>
        <v>123.92502756339579</v>
      </c>
    </row>
    <row r="33" spans="1:17" ht="15">
      <c r="A33" s="9">
        <v>26</v>
      </c>
      <c r="B33" s="10" t="s">
        <v>22</v>
      </c>
      <c r="C33" s="11">
        <v>9</v>
      </c>
      <c r="D33" s="13">
        <v>0.55</v>
      </c>
      <c r="E33" s="11">
        <v>8</v>
      </c>
      <c r="F33" s="13">
        <v>2.17</v>
      </c>
      <c r="G33" s="11">
        <v>8</v>
      </c>
      <c r="H33" s="13">
        <v>2.39</v>
      </c>
      <c r="I33" s="11">
        <v>3</v>
      </c>
      <c r="J33" s="13">
        <v>0.19</v>
      </c>
      <c r="K33" s="11">
        <v>1</v>
      </c>
      <c r="L33" s="13">
        <v>0.27</v>
      </c>
      <c r="M33" s="11">
        <v>1</v>
      </c>
      <c r="N33" s="13">
        <v>0.31</v>
      </c>
      <c r="O33" s="8">
        <f t="shared" si="3"/>
        <v>189.47368421052636</v>
      </c>
      <c r="P33" s="8">
        <f t="shared" si="1"/>
        <v>700</v>
      </c>
      <c r="Q33" s="8">
        <f t="shared" si="2"/>
        <v>703.7037037037037</v>
      </c>
    </row>
    <row r="34" spans="1:17" ht="15">
      <c r="A34" s="9">
        <v>27</v>
      </c>
      <c r="B34" s="10" t="s">
        <v>23</v>
      </c>
      <c r="C34" s="11">
        <v>643</v>
      </c>
      <c r="D34" s="13">
        <v>39.34</v>
      </c>
      <c r="E34" s="11">
        <v>17</v>
      </c>
      <c r="F34" s="13">
        <v>4.6</v>
      </c>
      <c r="G34" s="11">
        <v>13</v>
      </c>
      <c r="H34" s="13">
        <v>3.88</v>
      </c>
      <c r="I34" s="11">
        <v>835</v>
      </c>
      <c r="J34" s="13">
        <v>51.85</v>
      </c>
      <c r="K34" s="11">
        <v>18</v>
      </c>
      <c r="L34" s="13">
        <v>4.8</v>
      </c>
      <c r="M34" s="11">
        <v>14</v>
      </c>
      <c r="N34" s="13">
        <v>4.34</v>
      </c>
      <c r="O34" s="8">
        <f t="shared" si="3"/>
        <v>-24.127290260366436</v>
      </c>
      <c r="P34" s="8">
        <f t="shared" si="1"/>
        <v>-5.555555555555557</v>
      </c>
      <c r="Q34" s="8">
        <f t="shared" si="2"/>
        <v>-4.166666666666671</v>
      </c>
    </row>
    <row r="35" spans="1:17" ht="15">
      <c r="A35" s="9">
        <v>28</v>
      </c>
      <c r="B35" s="10" t="s">
        <v>24</v>
      </c>
      <c r="C35" s="11">
        <v>67</v>
      </c>
      <c r="D35" s="13">
        <v>4.1</v>
      </c>
      <c r="E35" s="11">
        <v>10</v>
      </c>
      <c r="F35" s="13">
        <v>2.71</v>
      </c>
      <c r="G35" s="11">
        <v>9</v>
      </c>
      <c r="H35" s="13">
        <v>2.69</v>
      </c>
      <c r="I35" s="11">
        <v>70</v>
      </c>
      <c r="J35" s="13">
        <v>4.35</v>
      </c>
      <c r="K35" s="11">
        <v>9</v>
      </c>
      <c r="L35" s="13">
        <v>2.4</v>
      </c>
      <c r="M35" s="11">
        <v>8</v>
      </c>
      <c r="N35" s="13">
        <v>2.48</v>
      </c>
      <c r="O35" s="8">
        <f t="shared" si="3"/>
        <v>-5.747126436781613</v>
      </c>
      <c r="P35" s="8">
        <f t="shared" si="1"/>
        <v>11.111111111111114</v>
      </c>
      <c r="Q35" s="8">
        <f t="shared" si="2"/>
        <v>12.916666666666671</v>
      </c>
    </row>
    <row r="36" spans="1:17" ht="15">
      <c r="A36" s="9">
        <v>29</v>
      </c>
      <c r="B36" s="10" t="s">
        <v>25</v>
      </c>
      <c r="C36" s="11">
        <v>26</v>
      </c>
      <c r="D36" s="13">
        <v>1.59</v>
      </c>
      <c r="E36" s="11">
        <v>10</v>
      </c>
      <c r="F36" s="13">
        <v>2.71</v>
      </c>
      <c r="G36" s="11">
        <v>9</v>
      </c>
      <c r="H36" s="13">
        <v>2.69</v>
      </c>
      <c r="I36" s="11">
        <v>25</v>
      </c>
      <c r="J36" s="13">
        <v>1.55</v>
      </c>
      <c r="K36" s="11">
        <v>9</v>
      </c>
      <c r="L36" s="13">
        <v>2.4</v>
      </c>
      <c r="M36" s="11">
        <v>8</v>
      </c>
      <c r="N36" s="13">
        <v>2.48</v>
      </c>
      <c r="O36" s="8">
        <f t="shared" si="3"/>
        <v>2.5806451612903203</v>
      </c>
      <c r="P36" s="8">
        <f t="shared" si="1"/>
        <v>11.111111111111114</v>
      </c>
      <c r="Q36" s="8">
        <f t="shared" si="2"/>
        <v>12.916666666666671</v>
      </c>
    </row>
    <row r="37" spans="1:17" ht="15">
      <c r="A37" s="9">
        <v>30</v>
      </c>
      <c r="B37" s="10" t="s">
        <v>26</v>
      </c>
      <c r="C37" s="11">
        <v>12</v>
      </c>
      <c r="D37" s="13">
        <v>0.73</v>
      </c>
      <c r="E37" s="11">
        <v>0</v>
      </c>
      <c r="F37" s="13">
        <v>0</v>
      </c>
      <c r="G37" s="11">
        <v>0</v>
      </c>
      <c r="H37" s="13">
        <v>0</v>
      </c>
      <c r="I37" s="11">
        <v>13</v>
      </c>
      <c r="J37" s="13">
        <v>0.81</v>
      </c>
      <c r="K37" s="11">
        <v>0</v>
      </c>
      <c r="L37" s="13">
        <v>0</v>
      </c>
      <c r="M37" s="11">
        <v>0</v>
      </c>
      <c r="N37" s="13">
        <v>0</v>
      </c>
      <c r="O37" s="8">
        <f t="shared" si="3"/>
        <v>-9.876543209876544</v>
      </c>
      <c r="P37" s="8" t="e">
        <f t="shared" si="1"/>
        <v>#DIV/0!</v>
      </c>
      <c r="Q37" s="8" t="e">
        <f t="shared" si="2"/>
        <v>#DIV/0!</v>
      </c>
    </row>
    <row r="38" spans="1:17" ht="15">
      <c r="A38" s="9">
        <v>31</v>
      </c>
      <c r="B38" s="10" t="s">
        <v>27</v>
      </c>
      <c r="C38" s="11">
        <v>28</v>
      </c>
      <c r="D38" s="13">
        <v>1.71</v>
      </c>
      <c r="E38" s="11">
        <v>0</v>
      </c>
      <c r="F38" s="13">
        <v>0</v>
      </c>
      <c r="G38" s="11">
        <v>0</v>
      </c>
      <c r="H38" s="13">
        <v>0</v>
      </c>
      <c r="I38" s="11">
        <v>26</v>
      </c>
      <c r="J38" s="13">
        <v>1.61</v>
      </c>
      <c r="K38" s="11">
        <v>0</v>
      </c>
      <c r="L38" s="13">
        <v>0</v>
      </c>
      <c r="M38" s="11">
        <v>0</v>
      </c>
      <c r="N38" s="13">
        <v>0</v>
      </c>
      <c r="O38" s="8">
        <f t="shared" si="3"/>
        <v>6.211180124223603</v>
      </c>
      <c r="P38" s="8" t="e">
        <f t="shared" si="1"/>
        <v>#DIV/0!</v>
      </c>
      <c r="Q38" s="8" t="e">
        <f t="shared" si="2"/>
        <v>#DIV/0!</v>
      </c>
    </row>
    <row r="39" spans="1:17" ht="15">
      <c r="A39" s="9">
        <v>32</v>
      </c>
      <c r="B39" s="10" t="s">
        <v>87</v>
      </c>
      <c r="C39" s="11">
        <v>1</v>
      </c>
      <c r="D39" s="13">
        <v>0.06</v>
      </c>
      <c r="E39" s="11">
        <v>0</v>
      </c>
      <c r="F39" s="13">
        <v>0</v>
      </c>
      <c r="G39" s="11">
        <v>0</v>
      </c>
      <c r="H39" s="13">
        <v>0</v>
      </c>
      <c r="I39" s="11">
        <v>6</v>
      </c>
      <c r="J39" s="13">
        <v>0.37</v>
      </c>
      <c r="K39" s="11">
        <v>0</v>
      </c>
      <c r="L39" s="13">
        <v>0</v>
      </c>
      <c r="M39" s="11">
        <v>0</v>
      </c>
      <c r="N39" s="13">
        <v>0</v>
      </c>
      <c r="O39" s="8">
        <f t="shared" si="3"/>
        <v>-83.78378378378378</v>
      </c>
      <c r="P39" s="8" t="e">
        <f t="shared" si="1"/>
        <v>#DIV/0!</v>
      </c>
      <c r="Q39" s="8" t="e">
        <f t="shared" si="2"/>
        <v>#DIV/0!</v>
      </c>
    </row>
    <row r="40" spans="1:17" ht="15">
      <c r="A40" s="9">
        <v>33</v>
      </c>
      <c r="B40" s="10" t="s">
        <v>28</v>
      </c>
      <c r="C40" s="11">
        <v>503</v>
      </c>
      <c r="D40" s="13">
        <v>30.78</v>
      </c>
      <c r="E40" s="11">
        <v>7</v>
      </c>
      <c r="F40" s="13">
        <v>1.9</v>
      </c>
      <c r="G40" s="11">
        <v>4</v>
      </c>
      <c r="H40" s="13">
        <v>1.2</v>
      </c>
      <c r="I40" s="11">
        <v>677</v>
      </c>
      <c r="J40" s="13">
        <v>42.04</v>
      </c>
      <c r="K40" s="11">
        <v>7</v>
      </c>
      <c r="L40" s="13">
        <v>1.87</v>
      </c>
      <c r="M40" s="11">
        <v>6</v>
      </c>
      <c r="N40" s="13">
        <v>1.86</v>
      </c>
      <c r="O40" s="8">
        <f t="shared" si="3"/>
        <v>-26.78401522359657</v>
      </c>
      <c r="P40" s="8">
        <f t="shared" si="1"/>
        <v>0</v>
      </c>
      <c r="Q40" s="8">
        <f t="shared" si="2"/>
        <v>1.6042780748663006</v>
      </c>
    </row>
    <row r="41" spans="1:17" ht="15">
      <c r="A41" s="9">
        <v>34</v>
      </c>
      <c r="B41" s="10" t="s">
        <v>29</v>
      </c>
      <c r="C41" s="11">
        <v>131</v>
      </c>
      <c r="D41" s="13">
        <v>8.02</v>
      </c>
      <c r="E41" s="11">
        <v>1</v>
      </c>
      <c r="F41" s="13">
        <v>0.27</v>
      </c>
      <c r="G41" s="11">
        <v>1</v>
      </c>
      <c r="H41" s="13">
        <v>0.3</v>
      </c>
      <c r="I41" s="11">
        <v>147</v>
      </c>
      <c r="J41" s="13">
        <v>9.13</v>
      </c>
      <c r="K41" s="11">
        <v>1</v>
      </c>
      <c r="L41" s="13">
        <v>0.27</v>
      </c>
      <c r="M41" s="11">
        <v>1</v>
      </c>
      <c r="N41" s="13">
        <v>0.31</v>
      </c>
      <c r="O41" s="8">
        <f t="shared" si="3"/>
        <v>-12.157721796276022</v>
      </c>
      <c r="P41" s="8">
        <f t="shared" si="1"/>
        <v>0</v>
      </c>
      <c r="Q41" s="8">
        <f t="shared" si="2"/>
        <v>0</v>
      </c>
    </row>
    <row r="42" spans="1:17" ht="15">
      <c r="A42" s="9">
        <v>35</v>
      </c>
      <c r="B42" s="10" t="s">
        <v>30</v>
      </c>
      <c r="C42" s="11">
        <v>370</v>
      </c>
      <c r="D42" s="13">
        <v>22.64</v>
      </c>
      <c r="E42" s="11">
        <v>6</v>
      </c>
      <c r="F42" s="13">
        <v>1.62</v>
      </c>
      <c r="G42" s="11">
        <v>3</v>
      </c>
      <c r="H42" s="13">
        <v>0.9</v>
      </c>
      <c r="I42" s="11">
        <v>526</v>
      </c>
      <c r="J42" s="13">
        <v>32.66</v>
      </c>
      <c r="K42" s="11">
        <v>6</v>
      </c>
      <c r="L42" s="13">
        <v>1.6</v>
      </c>
      <c r="M42" s="11">
        <v>5</v>
      </c>
      <c r="N42" s="13">
        <v>1.55</v>
      </c>
      <c r="O42" s="8">
        <f t="shared" si="3"/>
        <v>-30.679730557256576</v>
      </c>
      <c r="P42" s="8">
        <f t="shared" si="1"/>
        <v>0</v>
      </c>
      <c r="Q42" s="8">
        <f t="shared" si="2"/>
        <v>1.25</v>
      </c>
    </row>
    <row r="43" spans="1:17" ht="15">
      <c r="A43" s="9">
        <v>36</v>
      </c>
      <c r="B43" s="10" t="s">
        <v>88</v>
      </c>
      <c r="C43" s="11">
        <v>2</v>
      </c>
      <c r="D43" s="13">
        <v>0.12</v>
      </c>
      <c r="E43" s="11">
        <v>0</v>
      </c>
      <c r="F43" s="13">
        <v>0</v>
      </c>
      <c r="G43" s="11">
        <v>0</v>
      </c>
      <c r="H43" s="13">
        <v>0</v>
      </c>
      <c r="I43" s="11">
        <v>4</v>
      </c>
      <c r="J43" s="13">
        <v>0.25</v>
      </c>
      <c r="K43" s="11">
        <v>0</v>
      </c>
      <c r="L43" s="13">
        <v>0</v>
      </c>
      <c r="M43" s="11">
        <v>0</v>
      </c>
      <c r="N43" s="13">
        <v>0</v>
      </c>
      <c r="O43" s="8">
        <f t="shared" si="3"/>
        <v>-52</v>
      </c>
      <c r="P43" s="8" t="e">
        <f t="shared" si="1"/>
        <v>#DIV/0!</v>
      </c>
      <c r="Q43" s="8" t="e">
        <f t="shared" si="2"/>
        <v>#DIV/0!</v>
      </c>
    </row>
    <row r="44" spans="1:17" ht="15">
      <c r="A44" s="9">
        <v>37</v>
      </c>
      <c r="B44" s="10" t="s">
        <v>31</v>
      </c>
      <c r="C44" s="11">
        <v>73</v>
      </c>
      <c r="D44" s="13">
        <v>4.47</v>
      </c>
      <c r="E44" s="11">
        <v>0</v>
      </c>
      <c r="F44" s="13">
        <v>0</v>
      </c>
      <c r="G44" s="11">
        <v>0</v>
      </c>
      <c r="H44" s="13">
        <v>0</v>
      </c>
      <c r="I44" s="11">
        <v>88</v>
      </c>
      <c r="J44" s="13">
        <v>5.46</v>
      </c>
      <c r="K44" s="11">
        <v>2</v>
      </c>
      <c r="L44" s="13">
        <v>0.53</v>
      </c>
      <c r="M44" s="11">
        <v>0</v>
      </c>
      <c r="N44" s="13">
        <v>0</v>
      </c>
      <c r="O44" s="8">
        <f t="shared" si="3"/>
        <v>-18.13186813186813</v>
      </c>
      <c r="P44" s="8">
        <f t="shared" si="1"/>
        <v>-100</v>
      </c>
      <c r="Q44" s="8">
        <f t="shared" si="2"/>
        <v>-100</v>
      </c>
    </row>
    <row r="45" spans="1:17" ht="15">
      <c r="A45" s="9">
        <v>38</v>
      </c>
      <c r="B45" s="10" t="s">
        <v>32</v>
      </c>
      <c r="C45" s="11">
        <v>0</v>
      </c>
      <c r="D45" s="13">
        <v>0</v>
      </c>
      <c r="E45" s="11">
        <v>0</v>
      </c>
      <c r="F45" s="13">
        <v>0</v>
      </c>
      <c r="G45" s="11">
        <v>0</v>
      </c>
      <c r="H45" s="13">
        <v>0</v>
      </c>
      <c r="I45" s="11">
        <v>2</v>
      </c>
      <c r="J45" s="13">
        <v>0.12</v>
      </c>
      <c r="K45" s="11">
        <v>1</v>
      </c>
      <c r="L45" s="13">
        <v>0.27</v>
      </c>
      <c r="M45" s="11">
        <v>1</v>
      </c>
      <c r="N45" s="13">
        <v>0.31</v>
      </c>
      <c r="O45" s="8">
        <f t="shared" si="3"/>
        <v>-100</v>
      </c>
      <c r="P45" s="8">
        <f t="shared" si="1"/>
        <v>-100</v>
      </c>
      <c r="Q45" s="8">
        <f t="shared" si="2"/>
        <v>-100</v>
      </c>
    </row>
    <row r="46" spans="1:17" ht="15">
      <c r="A46" s="9">
        <v>39</v>
      </c>
      <c r="B46" s="10" t="s">
        <v>33</v>
      </c>
      <c r="C46" s="11">
        <v>0</v>
      </c>
      <c r="D46" s="13">
        <v>0</v>
      </c>
      <c r="E46" s="11">
        <v>0</v>
      </c>
      <c r="F46" s="13">
        <v>0</v>
      </c>
      <c r="G46" s="11">
        <v>0</v>
      </c>
      <c r="H46" s="13">
        <v>0</v>
      </c>
      <c r="I46" s="11">
        <v>1</v>
      </c>
      <c r="J46" s="13">
        <v>0.06</v>
      </c>
      <c r="K46" s="11">
        <v>1</v>
      </c>
      <c r="L46" s="13">
        <v>0.27</v>
      </c>
      <c r="M46" s="11">
        <v>1</v>
      </c>
      <c r="N46" s="13">
        <v>0.31</v>
      </c>
      <c r="O46" s="8">
        <f t="shared" si="3"/>
        <v>-100</v>
      </c>
      <c r="P46" s="8">
        <f t="shared" si="1"/>
        <v>-100</v>
      </c>
      <c r="Q46" s="8">
        <f t="shared" si="2"/>
        <v>-100</v>
      </c>
    </row>
    <row r="47" spans="1:17" ht="15">
      <c r="A47" s="9">
        <v>40</v>
      </c>
      <c r="B47" s="10" t="s">
        <v>34</v>
      </c>
      <c r="C47" s="11">
        <v>35</v>
      </c>
      <c r="D47" s="13">
        <v>2.14</v>
      </c>
      <c r="E47" s="11">
        <v>34</v>
      </c>
      <c r="F47" s="13">
        <v>9.21</v>
      </c>
      <c r="G47" s="11">
        <v>33</v>
      </c>
      <c r="H47" s="13">
        <v>9.86</v>
      </c>
      <c r="I47" s="11">
        <v>48</v>
      </c>
      <c r="J47" s="13">
        <v>2.98</v>
      </c>
      <c r="K47" s="11">
        <v>47</v>
      </c>
      <c r="L47" s="13">
        <v>12.53</v>
      </c>
      <c r="M47" s="11">
        <v>44</v>
      </c>
      <c r="N47" s="13">
        <v>13.64</v>
      </c>
      <c r="O47" s="8">
        <f t="shared" si="3"/>
        <v>-28.187919463087255</v>
      </c>
      <c r="P47" s="8">
        <f t="shared" si="1"/>
        <v>-27.65957446808511</v>
      </c>
      <c r="Q47" s="8">
        <f t="shared" si="2"/>
        <v>-26.49640861931364</v>
      </c>
    </row>
    <row r="48" spans="1:17" ht="15">
      <c r="A48" s="9">
        <v>41</v>
      </c>
      <c r="B48" s="10" t="s">
        <v>35</v>
      </c>
      <c r="C48" s="11">
        <v>238</v>
      </c>
      <c r="D48" s="13">
        <v>14.56</v>
      </c>
      <c r="E48" s="11">
        <v>221</v>
      </c>
      <c r="F48" s="13">
        <v>59.83</v>
      </c>
      <c r="G48" s="11">
        <v>221</v>
      </c>
      <c r="H48" s="13">
        <v>66.03</v>
      </c>
      <c r="I48" s="11">
        <v>268</v>
      </c>
      <c r="J48" s="13">
        <v>16.64</v>
      </c>
      <c r="K48" s="11">
        <v>263</v>
      </c>
      <c r="L48" s="13">
        <v>70.12</v>
      </c>
      <c r="M48" s="11">
        <v>260</v>
      </c>
      <c r="N48" s="13">
        <v>80.61</v>
      </c>
      <c r="O48" s="8">
        <f t="shared" si="3"/>
        <v>-12.5</v>
      </c>
      <c r="P48" s="8">
        <f t="shared" si="1"/>
        <v>-15.969581749049425</v>
      </c>
      <c r="Q48" s="8">
        <f t="shared" si="2"/>
        <v>-14.674843126069604</v>
      </c>
    </row>
    <row r="49" spans="1:17" ht="15">
      <c r="A49" s="9">
        <v>42</v>
      </c>
      <c r="B49" s="10" t="s">
        <v>36</v>
      </c>
      <c r="C49" s="11">
        <v>13805</v>
      </c>
      <c r="D49" s="12">
        <v>844.6</v>
      </c>
      <c r="E49" s="11">
        <v>13031</v>
      </c>
      <c r="F49" s="12">
        <v>3528</v>
      </c>
      <c r="G49" s="11">
        <v>12742</v>
      </c>
      <c r="H49" s="12">
        <v>3806.9</v>
      </c>
      <c r="I49" s="11">
        <v>7317</v>
      </c>
      <c r="J49" s="12">
        <v>454.3</v>
      </c>
      <c r="K49" s="11">
        <v>6940</v>
      </c>
      <c r="L49" s="12">
        <v>1850.4</v>
      </c>
      <c r="M49" s="11">
        <v>6779</v>
      </c>
      <c r="N49" s="12">
        <v>2101.8</v>
      </c>
      <c r="O49" s="8">
        <f t="shared" si="3"/>
        <v>85.91239269205371</v>
      </c>
      <c r="P49" s="8">
        <f t="shared" si="1"/>
        <v>87.76657060518733</v>
      </c>
      <c r="Q49" s="8">
        <f t="shared" si="2"/>
        <v>90.6614785992218</v>
      </c>
    </row>
    <row r="50" spans="1:17" ht="15">
      <c r="A50" s="9">
        <v>43</v>
      </c>
      <c r="B50" s="10" t="s">
        <v>81</v>
      </c>
      <c r="C50" s="11">
        <v>1</v>
      </c>
      <c r="D50" s="13">
        <v>0.06</v>
      </c>
      <c r="E50" s="11">
        <v>1</v>
      </c>
      <c r="F50" s="13">
        <v>0.27</v>
      </c>
      <c r="G50" s="11">
        <v>1</v>
      </c>
      <c r="H50" s="13">
        <v>0.3</v>
      </c>
      <c r="I50" s="11">
        <v>5</v>
      </c>
      <c r="J50" s="13">
        <v>0.31</v>
      </c>
      <c r="K50" s="11">
        <v>3</v>
      </c>
      <c r="L50" s="13">
        <v>0.8</v>
      </c>
      <c r="M50" s="11">
        <v>3</v>
      </c>
      <c r="N50" s="13">
        <v>0.93</v>
      </c>
      <c r="O50" s="8">
        <f t="shared" si="3"/>
        <v>-80.64516129032258</v>
      </c>
      <c r="P50" s="8">
        <f t="shared" si="1"/>
        <v>-66.66666666666666</v>
      </c>
      <c r="Q50" s="8">
        <f t="shared" si="2"/>
        <v>-66.25</v>
      </c>
    </row>
    <row r="51" spans="1:17" ht="15">
      <c r="A51" s="9">
        <v>44</v>
      </c>
      <c r="B51" s="10" t="s">
        <v>37</v>
      </c>
      <c r="C51" s="11">
        <v>3</v>
      </c>
      <c r="D51" s="13">
        <v>0.18</v>
      </c>
      <c r="E51" s="11">
        <v>2</v>
      </c>
      <c r="F51" s="13">
        <v>0.54</v>
      </c>
      <c r="G51" s="11">
        <v>2</v>
      </c>
      <c r="H51" s="13">
        <v>0.6</v>
      </c>
      <c r="I51" s="11">
        <v>4</v>
      </c>
      <c r="J51" s="13">
        <v>0.25</v>
      </c>
      <c r="K51" s="11">
        <v>4</v>
      </c>
      <c r="L51" s="13">
        <v>1.07</v>
      </c>
      <c r="M51" s="11">
        <v>4</v>
      </c>
      <c r="N51" s="13">
        <v>1.24</v>
      </c>
      <c r="O51" s="8">
        <f t="shared" si="3"/>
        <v>-28</v>
      </c>
      <c r="P51" s="8">
        <f t="shared" si="1"/>
        <v>-50</v>
      </c>
      <c r="Q51" s="8">
        <f t="shared" si="2"/>
        <v>-49.532710280373834</v>
      </c>
    </row>
    <row r="52" spans="1:17" ht="15">
      <c r="A52" s="9">
        <v>45</v>
      </c>
      <c r="B52" s="10" t="s">
        <v>38</v>
      </c>
      <c r="C52" s="11">
        <v>1</v>
      </c>
      <c r="D52" s="13">
        <v>0.06</v>
      </c>
      <c r="E52" s="11">
        <v>0</v>
      </c>
      <c r="F52" s="13">
        <v>0</v>
      </c>
      <c r="G52" s="11">
        <v>0</v>
      </c>
      <c r="H52" s="13">
        <v>0</v>
      </c>
      <c r="I52" s="11">
        <v>4</v>
      </c>
      <c r="J52" s="13">
        <v>0.25</v>
      </c>
      <c r="K52" s="11">
        <v>4</v>
      </c>
      <c r="L52" s="13">
        <v>1.07</v>
      </c>
      <c r="M52" s="11">
        <v>4</v>
      </c>
      <c r="N52" s="13">
        <v>1.24</v>
      </c>
      <c r="O52" s="8">
        <f t="shared" si="3"/>
        <v>-76</v>
      </c>
      <c r="P52" s="8">
        <f t="shared" si="1"/>
        <v>-100</v>
      </c>
      <c r="Q52" s="8">
        <f t="shared" si="2"/>
        <v>-100</v>
      </c>
    </row>
    <row r="53" spans="1:17" ht="15">
      <c r="A53" s="9">
        <v>46</v>
      </c>
      <c r="B53" s="10" t="s">
        <v>104</v>
      </c>
      <c r="C53" s="11">
        <v>0</v>
      </c>
      <c r="D53" s="13">
        <v>0</v>
      </c>
      <c r="E53" s="11">
        <v>0</v>
      </c>
      <c r="F53" s="13">
        <v>0</v>
      </c>
      <c r="G53" s="11">
        <v>0</v>
      </c>
      <c r="H53" s="13">
        <v>0</v>
      </c>
      <c r="I53" s="11">
        <v>1</v>
      </c>
      <c r="J53" s="13">
        <v>0.06</v>
      </c>
      <c r="K53" s="11">
        <v>1</v>
      </c>
      <c r="L53" s="13">
        <v>0.27</v>
      </c>
      <c r="M53" s="11">
        <v>1</v>
      </c>
      <c r="N53" s="13">
        <v>0.31</v>
      </c>
      <c r="O53" s="8">
        <f t="shared" si="3"/>
        <v>-100</v>
      </c>
      <c r="P53" s="8">
        <f t="shared" si="1"/>
        <v>-100</v>
      </c>
      <c r="Q53" s="8">
        <f t="shared" si="2"/>
        <v>-100</v>
      </c>
    </row>
    <row r="54" spans="1:17" ht="15">
      <c r="A54" s="9">
        <v>47</v>
      </c>
      <c r="B54" s="10" t="s">
        <v>103</v>
      </c>
      <c r="C54" s="11">
        <v>0</v>
      </c>
      <c r="D54" s="13">
        <v>0</v>
      </c>
      <c r="E54" s="11">
        <v>0</v>
      </c>
      <c r="F54" s="13">
        <v>0</v>
      </c>
      <c r="G54" s="11">
        <v>0</v>
      </c>
      <c r="H54" s="13">
        <v>0</v>
      </c>
      <c r="I54" s="11">
        <v>1</v>
      </c>
      <c r="J54" s="13">
        <v>0.06</v>
      </c>
      <c r="K54" s="11">
        <v>0</v>
      </c>
      <c r="L54" s="13">
        <v>0</v>
      </c>
      <c r="M54" s="11">
        <v>0</v>
      </c>
      <c r="N54" s="13">
        <v>0</v>
      </c>
      <c r="O54" s="8">
        <f aca="true" t="shared" si="4" ref="O54:O93">D54*100/J54-100</f>
        <v>-100</v>
      </c>
      <c r="P54" s="8" t="e">
        <f aca="true" t="shared" si="5" ref="P54:P93">E54*100/K54-100</f>
        <v>#DIV/0!</v>
      </c>
      <c r="Q54" s="8" t="e">
        <f aca="true" t="shared" si="6" ref="Q54:Q93">F54*100/L54-100</f>
        <v>#DIV/0!</v>
      </c>
    </row>
    <row r="55" spans="1:17" ht="15">
      <c r="A55" s="9">
        <v>48</v>
      </c>
      <c r="B55" s="10" t="s">
        <v>102</v>
      </c>
      <c r="C55" s="11">
        <v>0</v>
      </c>
      <c r="D55" s="13">
        <v>0</v>
      </c>
      <c r="E55" s="11">
        <v>0</v>
      </c>
      <c r="F55" s="13">
        <v>0</v>
      </c>
      <c r="G55" s="11">
        <v>0</v>
      </c>
      <c r="H55" s="13">
        <v>0</v>
      </c>
      <c r="I55" s="11">
        <v>1</v>
      </c>
      <c r="J55" s="13">
        <v>0.06</v>
      </c>
      <c r="K55" s="11">
        <v>0</v>
      </c>
      <c r="L55" s="13">
        <v>0</v>
      </c>
      <c r="M55" s="11">
        <v>0</v>
      </c>
      <c r="N55" s="13">
        <v>0</v>
      </c>
      <c r="O55" s="8">
        <f t="shared" si="4"/>
        <v>-100</v>
      </c>
      <c r="P55" s="8" t="e">
        <f t="shared" si="5"/>
        <v>#DIV/0!</v>
      </c>
      <c r="Q55" s="8" t="e">
        <f t="shared" si="6"/>
        <v>#DIV/0!</v>
      </c>
    </row>
    <row r="56" spans="1:17" ht="15">
      <c r="A56" s="9">
        <v>49</v>
      </c>
      <c r="B56" s="10" t="s">
        <v>101</v>
      </c>
      <c r="C56" s="11">
        <v>3</v>
      </c>
      <c r="D56" s="13">
        <v>0.18</v>
      </c>
      <c r="E56" s="11">
        <v>0</v>
      </c>
      <c r="F56" s="13">
        <v>0</v>
      </c>
      <c r="G56" s="11">
        <v>0</v>
      </c>
      <c r="H56" s="13">
        <v>0</v>
      </c>
      <c r="I56" s="11">
        <v>3</v>
      </c>
      <c r="J56" s="13">
        <v>0.19</v>
      </c>
      <c r="K56" s="11">
        <v>0</v>
      </c>
      <c r="L56" s="13">
        <v>0</v>
      </c>
      <c r="M56" s="11">
        <v>0</v>
      </c>
      <c r="N56" s="13">
        <v>0</v>
      </c>
      <c r="O56" s="8">
        <f t="shared" si="4"/>
        <v>-5.26315789473685</v>
      </c>
      <c r="P56" s="8" t="e">
        <f t="shared" si="5"/>
        <v>#DIV/0!</v>
      </c>
      <c r="Q56" s="8" t="e">
        <f t="shared" si="6"/>
        <v>#DIV/0!</v>
      </c>
    </row>
    <row r="57" spans="1:17" ht="15">
      <c r="A57" s="9">
        <v>50</v>
      </c>
      <c r="B57" s="10" t="s">
        <v>100</v>
      </c>
      <c r="C57" s="11">
        <v>1</v>
      </c>
      <c r="D57" s="13">
        <v>0.06</v>
      </c>
      <c r="E57" s="11">
        <v>0</v>
      </c>
      <c r="F57" s="13">
        <v>0</v>
      </c>
      <c r="G57" s="11">
        <v>0</v>
      </c>
      <c r="H57" s="13">
        <v>0</v>
      </c>
      <c r="I57" s="11">
        <v>1</v>
      </c>
      <c r="J57" s="13">
        <v>0.06</v>
      </c>
      <c r="K57" s="11">
        <v>0</v>
      </c>
      <c r="L57" s="13">
        <v>0</v>
      </c>
      <c r="M57" s="11">
        <v>0</v>
      </c>
      <c r="N57" s="13">
        <v>0</v>
      </c>
      <c r="O57" s="8">
        <f t="shared" si="4"/>
        <v>0</v>
      </c>
      <c r="P57" s="8" t="e">
        <f t="shared" si="5"/>
        <v>#DIV/0!</v>
      </c>
      <c r="Q57" s="8" t="e">
        <f t="shared" si="6"/>
        <v>#DIV/0!</v>
      </c>
    </row>
    <row r="58" spans="1:17" ht="15">
      <c r="A58" s="9">
        <v>51</v>
      </c>
      <c r="B58" s="10" t="s">
        <v>39</v>
      </c>
      <c r="C58" s="11">
        <v>15</v>
      </c>
      <c r="D58" s="13">
        <v>0.92</v>
      </c>
      <c r="E58" s="11">
        <v>13</v>
      </c>
      <c r="F58" s="13">
        <v>3.52</v>
      </c>
      <c r="G58" s="11">
        <v>9</v>
      </c>
      <c r="H58" s="13">
        <v>2.69</v>
      </c>
      <c r="I58" s="11">
        <v>11</v>
      </c>
      <c r="J58" s="13">
        <v>0.68</v>
      </c>
      <c r="K58" s="11">
        <v>10</v>
      </c>
      <c r="L58" s="13">
        <v>2.67</v>
      </c>
      <c r="M58" s="11">
        <v>9</v>
      </c>
      <c r="N58" s="13">
        <v>2.79</v>
      </c>
      <c r="O58" s="8">
        <f t="shared" si="4"/>
        <v>35.29411764705881</v>
      </c>
      <c r="P58" s="8">
        <f t="shared" si="5"/>
        <v>30</v>
      </c>
      <c r="Q58" s="8">
        <f t="shared" si="6"/>
        <v>31.835205992509373</v>
      </c>
    </row>
    <row r="59" spans="1:17" ht="15">
      <c r="A59" s="9">
        <v>52</v>
      </c>
      <c r="B59" s="10" t="s">
        <v>40</v>
      </c>
      <c r="C59" s="11">
        <v>1920</v>
      </c>
      <c r="D59" s="12">
        <v>117.5</v>
      </c>
      <c r="E59" s="11">
        <v>759</v>
      </c>
      <c r="F59" s="12">
        <v>205.5</v>
      </c>
      <c r="G59" s="11">
        <v>655</v>
      </c>
      <c r="H59" s="12">
        <v>195.7</v>
      </c>
      <c r="I59" s="11">
        <v>1897</v>
      </c>
      <c r="J59" s="12">
        <v>117.8</v>
      </c>
      <c r="K59" s="11">
        <v>649</v>
      </c>
      <c r="L59" s="12">
        <v>173</v>
      </c>
      <c r="M59" s="11">
        <v>573</v>
      </c>
      <c r="N59" s="12">
        <v>177.7</v>
      </c>
      <c r="O59" s="8">
        <f t="shared" si="4"/>
        <v>-0.2546689303904941</v>
      </c>
      <c r="P59" s="8">
        <f t="shared" si="5"/>
        <v>16.949152542372886</v>
      </c>
      <c r="Q59" s="8">
        <f t="shared" si="6"/>
        <v>18.786127167630056</v>
      </c>
    </row>
    <row r="60" spans="1:17" ht="15">
      <c r="A60" s="9">
        <v>53</v>
      </c>
      <c r="B60" s="10" t="s">
        <v>41</v>
      </c>
      <c r="C60" s="11">
        <v>28</v>
      </c>
      <c r="D60" s="13">
        <v>1.71</v>
      </c>
      <c r="E60" s="11">
        <v>11</v>
      </c>
      <c r="F60" s="13">
        <v>2.98</v>
      </c>
      <c r="G60" s="11">
        <v>9</v>
      </c>
      <c r="H60" s="13">
        <v>2.69</v>
      </c>
      <c r="I60" s="11">
        <v>41</v>
      </c>
      <c r="J60" s="13">
        <v>2.55</v>
      </c>
      <c r="K60" s="11">
        <v>10</v>
      </c>
      <c r="L60" s="13">
        <v>2.67</v>
      </c>
      <c r="M60" s="11">
        <v>8</v>
      </c>
      <c r="N60" s="13">
        <v>2.48</v>
      </c>
      <c r="O60" s="8">
        <f t="shared" si="4"/>
        <v>-32.94117647058823</v>
      </c>
      <c r="P60" s="8">
        <f t="shared" si="5"/>
        <v>10</v>
      </c>
      <c r="Q60" s="8">
        <f t="shared" si="6"/>
        <v>11.610486891385776</v>
      </c>
    </row>
    <row r="61" spans="1:17" ht="15">
      <c r="A61" s="9">
        <v>54</v>
      </c>
      <c r="B61" s="10" t="s">
        <v>89</v>
      </c>
      <c r="C61" s="11">
        <v>2268</v>
      </c>
      <c r="D61" s="12">
        <v>138.8</v>
      </c>
      <c r="E61" s="11">
        <v>307</v>
      </c>
      <c r="F61" s="13">
        <v>83.12</v>
      </c>
      <c r="G61" s="11">
        <v>266</v>
      </c>
      <c r="H61" s="13">
        <v>79.47</v>
      </c>
      <c r="I61" s="11">
        <v>2466</v>
      </c>
      <c r="J61" s="12">
        <v>153.1</v>
      </c>
      <c r="K61" s="11">
        <v>257</v>
      </c>
      <c r="L61" s="13">
        <v>68.52</v>
      </c>
      <c r="M61" s="11">
        <v>226</v>
      </c>
      <c r="N61" s="13">
        <v>70.07</v>
      </c>
      <c r="O61" s="8">
        <f t="shared" si="4"/>
        <v>-9.340300457217495</v>
      </c>
      <c r="P61" s="8">
        <f t="shared" si="5"/>
        <v>19.45525291828794</v>
      </c>
      <c r="Q61" s="8">
        <f t="shared" si="6"/>
        <v>21.307647402218336</v>
      </c>
    </row>
    <row r="62" spans="1:17" ht="15">
      <c r="A62" s="9">
        <v>55</v>
      </c>
      <c r="B62" s="10" t="s">
        <v>99</v>
      </c>
      <c r="C62" s="11">
        <v>0</v>
      </c>
      <c r="D62" s="13">
        <v>0</v>
      </c>
      <c r="E62" s="11">
        <v>0</v>
      </c>
      <c r="F62" s="13">
        <v>0</v>
      </c>
      <c r="G62" s="11">
        <v>0</v>
      </c>
      <c r="H62" s="13">
        <v>0</v>
      </c>
      <c r="I62" s="11">
        <v>1</v>
      </c>
      <c r="J62" s="13">
        <v>0.06</v>
      </c>
      <c r="K62" s="11">
        <v>0</v>
      </c>
      <c r="L62" s="13">
        <v>0</v>
      </c>
      <c r="M62" s="11">
        <v>0</v>
      </c>
      <c r="N62" s="13">
        <v>0</v>
      </c>
      <c r="O62" s="8">
        <f t="shared" si="4"/>
        <v>-100</v>
      </c>
      <c r="P62" s="8" t="e">
        <f t="shared" si="5"/>
        <v>#DIV/0!</v>
      </c>
      <c r="Q62" s="8" t="e">
        <f t="shared" si="6"/>
        <v>#DIV/0!</v>
      </c>
    </row>
    <row r="63" spans="1:17" ht="15">
      <c r="A63" s="14">
        <v>56</v>
      </c>
      <c r="B63" s="10" t="s">
        <v>98</v>
      </c>
      <c r="C63" s="11">
        <v>0</v>
      </c>
      <c r="D63" s="13">
        <v>0</v>
      </c>
      <c r="E63" s="11">
        <v>0</v>
      </c>
      <c r="F63" s="13">
        <v>0</v>
      </c>
      <c r="G63" s="11">
        <v>0</v>
      </c>
      <c r="H63" s="13">
        <v>0</v>
      </c>
      <c r="I63" s="11">
        <v>1</v>
      </c>
      <c r="J63" s="13">
        <v>0.06</v>
      </c>
      <c r="K63" s="11">
        <v>0</v>
      </c>
      <c r="L63" s="13">
        <v>0</v>
      </c>
      <c r="M63" s="11">
        <v>0</v>
      </c>
      <c r="N63" s="13">
        <v>0</v>
      </c>
      <c r="O63" s="8">
        <f t="shared" si="4"/>
        <v>-100</v>
      </c>
      <c r="P63" s="8" t="e">
        <f t="shared" si="5"/>
        <v>#DIV/0!</v>
      </c>
      <c r="Q63" s="8" t="e">
        <f t="shared" si="6"/>
        <v>#DIV/0!</v>
      </c>
    </row>
    <row r="64" spans="1:17" ht="15">
      <c r="A64" s="14">
        <v>57</v>
      </c>
      <c r="B64" s="10" t="s">
        <v>42</v>
      </c>
      <c r="C64" s="11">
        <v>289</v>
      </c>
      <c r="D64" s="13">
        <v>17.68</v>
      </c>
      <c r="E64" s="11">
        <v>255</v>
      </c>
      <c r="F64" s="13">
        <v>69.04</v>
      </c>
      <c r="G64" s="11">
        <v>240</v>
      </c>
      <c r="H64" s="13">
        <v>71.7</v>
      </c>
      <c r="I64" s="11">
        <v>327</v>
      </c>
      <c r="J64" s="13">
        <v>20.3</v>
      </c>
      <c r="K64" s="11">
        <v>297</v>
      </c>
      <c r="L64" s="13">
        <v>79.19</v>
      </c>
      <c r="M64" s="11">
        <v>292</v>
      </c>
      <c r="N64" s="13">
        <v>90.53</v>
      </c>
      <c r="O64" s="8">
        <f t="shared" si="4"/>
        <v>-12.906403940886705</v>
      </c>
      <c r="P64" s="8">
        <f t="shared" si="5"/>
        <v>-14.141414141414145</v>
      </c>
      <c r="Q64" s="8">
        <f t="shared" si="6"/>
        <v>-12.817274908448027</v>
      </c>
    </row>
    <row r="65" spans="1:17" ht="15">
      <c r="A65" s="14">
        <v>58</v>
      </c>
      <c r="B65" s="10" t="s">
        <v>43</v>
      </c>
      <c r="C65" s="11">
        <v>0</v>
      </c>
      <c r="D65" s="13">
        <v>0</v>
      </c>
      <c r="E65" s="11">
        <v>0</v>
      </c>
      <c r="F65" s="13">
        <v>0</v>
      </c>
      <c r="G65" s="11">
        <v>0</v>
      </c>
      <c r="H65" s="13">
        <v>0</v>
      </c>
      <c r="I65" s="11">
        <v>1</v>
      </c>
      <c r="J65" s="13">
        <v>0.06</v>
      </c>
      <c r="K65" s="11">
        <v>0</v>
      </c>
      <c r="L65" s="13">
        <v>0</v>
      </c>
      <c r="M65" s="11">
        <v>0</v>
      </c>
      <c r="N65" s="13">
        <v>0</v>
      </c>
      <c r="O65" s="8">
        <f t="shared" si="4"/>
        <v>-100</v>
      </c>
      <c r="P65" s="8" t="e">
        <f t="shared" si="5"/>
        <v>#DIV/0!</v>
      </c>
      <c r="Q65" s="8" t="e">
        <f t="shared" si="6"/>
        <v>#DIV/0!</v>
      </c>
    </row>
    <row r="66" spans="1:17" ht="15">
      <c r="A66" s="14">
        <v>59</v>
      </c>
      <c r="B66" s="10" t="s">
        <v>44</v>
      </c>
      <c r="C66" s="11">
        <v>203</v>
      </c>
      <c r="D66" s="13">
        <v>12.42</v>
      </c>
      <c r="E66" s="11">
        <v>197</v>
      </c>
      <c r="F66" s="13">
        <v>53.34</v>
      </c>
      <c r="G66" s="11">
        <v>182</v>
      </c>
      <c r="H66" s="13">
        <v>54.38</v>
      </c>
      <c r="I66" s="11">
        <v>254</v>
      </c>
      <c r="J66" s="13">
        <v>15.77</v>
      </c>
      <c r="K66" s="11">
        <v>233</v>
      </c>
      <c r="L66" s="13">
        <v>62.12</v>
      </c>
      <c r="M66" s="11">
        <v>224</v>
      </c>
      <c r="N66" s="13">
        <v>69.45</v>
      </c>
      <c r="O66" s="8">
        <f t="shared" si="4"/>
        <v>-21.242866201648695</v>
      </c>
      <c r="P66" s="8">
        <f t="shared" si="5"/>
        <v>-15.450643776824037</v>
      </c>
      <c r="Q66" s="8">
        <f t="shared" si="6"/>
        <v>-14.133934320669667</v>
      </c>
    </row>
    <row r="67" spans="1:17" ht="15">
      <c r="A67" s="14">
        <v>60</v>
      </c>
      <c r="B67" s="10" t="s">
        <v>45</v>
      </c>
      <c r="C67" s="11">
        <v>416</v>
      </c>
      <c r="D67" s="13">
        <v>25.45</v>
      </c>
      <c r="E67" s="11">
        <v>20</v>
      </c>
      <c r="F67" s="13">
        <v>5.41</v>
      </c>
      <c r="G67" s="11">
        <v>4</v>
      </c>
      <c r="H67" s="13">
        <v>1.2</v>
      </c>
      <c r="I67" s="11">
        <v>474</v>
      </c>
      <c r="J67" s="13">
        <v>29.43</v>
      </c>
      <c r="K67" s="11">
        <v>11</v>
      </c>
      <c r="L67" s="13">
        <v>2.93</v>
      </c>
      <c r="M67" s="11">
        <v>4</v>
      </c>
      <c r="N67" s="13">
        <v>1.24</v>
      </c>
      <c r="O67" s="8">
        <f t="shared" si="4"/>
        <v>-13.523615358477741</v>
      </c>
      <c r="P67" s="8">
        <f t="shared" si="5"/>
        <v>81.81818181818181</v>
      </c>
      <c r="Q67" s="8">
        <f t="shared" si="6"/>
        <v>84.64163822525597</v>
      </c>
    </row>
    <row r="68" spans="1:17" ht="15">
      <c r="A68" s="14">
        <v>61</v>
      </c>
      <c r="B68" s="10" t="s">
        <v>46</v>
      </c>
      <c r="C68" s="11">
        <v>407</v>
      </c>
      <c r="D68" s="13">
        <v>24.9</v>
      </c>
      <c r="E68" s="11">
        <v>19</v>
      </c>
      <c r="F68" s="13">
        <v>5.14</v>
      </c>
      <c r="G68" s="11">
        <v>4</v>
      </c>
      <c r="H68" s="13">
        <v>1.2</v>
      </c>
      <c r="I68" s="11">
        <v>463</v>
      </c>
      <c r="J68" s="13">
        <v>28.75</v>
      </c>
      <c r="K68" s="11">
        <v>11</v>
      </c>
      <c r="L68" s="13">
        <v>2.93</v>
      </c>
      <c r="M68" s="11">
        <v>4</v>
      </c>
      <c r="N68" s="13">
        <v>1.24</v>
      </c>
      <c r="O68" s="8">
        <f t="shared" si="4"/>
        <v>-13.391304347826093</v>
      </c>
      <c r="P68" s="8">
        <f t="shared" si="5"/>
        <v>72.72727272727272</v>
      </c>
      <c r="Q68" s="8">
        <f t="shared" si="6"/>
        <v>75.42662116040955</v>
      </c>
    </row>
    <row r="69" spans="1:17" ht="15">
      <c r="A69" s="14">
        <v>62</v>
      </c>
      <c r="B69" s="10" t="s">
        <v>47</v>
      </c>
      <c r="C69" s="11">
        <v>175</v>
      </c>
      <c r="D69" s="13">
        <v>10.71</v>
      </c>
      <c r="E69" s="11">
        <v>0</v>
      </c>
      <c r="F69" s="13">
        <v>0</v>
      </c>
      <c r="G69" s="11">
        <v>0</v>
      </c>
      <c r="H69" s="13">
        <v>0</v>
      </c>
      <c r="I69" s="11">
        <v>187</v>
      </c>
      <c r="J69" s="13">
        <v>11.61</v>
      </c>
      <c r="K69" s="11">
        <v>4</v>
      </c>
      <c r="L69" s="13">
        <v>1.07</v>
      </c>
      <c r="M69" s="11">
        <v>1</v>
      </c>
      <c r="N69" s="13">
        <v>0.31</v>
      </c>
      <c r="O69" s="8">
        <f t="shared" si="4"/>
        <v>-7.751937984496124</v>
      </c>
      <c r="P69" s="8">
        <f t="shared" si="5"/>
        <v>-100</v>
      </c>
      <c r="Q69" s="8">
        <f t="shared" si="6"/>
        <v>-100</v>
      </c>
    </row>
    <row r="70" spans="1:17" ht="15">
      <c r="A70" s="14">
        <v>63</v>
      </c>
      <c r="B70" s="10" t="s">
        <v>48</v>
      </c>
      <c r="C70" s="11">
        <v>140</v>
      </c>
      <c r="D70" s="13">
        <v>8.57</v>
      </c>
      <c r="E70" s="11">
        <v>0</v>
      </c>
      <c r="F70" s="13">
        <v>0</v>
      </c>
      <c r="G70" s="11">
        <v>0</v>
      </c>
      <c r="H70" s="13">
        <v>0</v>
      </c>
      <c r="I70" s="11">
        <v>186</v>
      </c>
      <c r="J70" s="13">
        <v>11.55</v>
      </c>
      <c r="K70" s="11">
        <v>0</v>
      </c>
      <c r="L70" s="13">
        <v>0</v>
      </c>
      <c r="M70" s="11">
        <v>0</v>
      </c>
      <c r="N70" s="13">
        <v>0</v>
      </c>
      <c r="O70" s="8">
        <f t="shared" si="4"/>
        <v>-25.800865800865807</v>
      </c>
      <c r="P70" s="8" t="e">
        <f t="shared" si="5"/>
        <v>#DIV/0!</v>
      </c>
      <c r="Q70" s="8" t="e">
        <f t="shared" si="6"/>
        <v>#DIV/0!</v>
      </c>
    </row>
    <row r="71" spans="1:17" ht="15">
      <c r="A71" s="14">
        <v>64</v>
      </c>
      <c r="B71" s="10" t="s">
        <v>49</v>
      </c>
      <c r="C71" s="11">
        <v>201</v>
      </c>
      <c r="D71" s="13">
        <v>12.3</v>
      </c>
      <c r="E71" s="11">
        <v>0</v>
      </c>
      <c r="F71" s="13">
        <v>0</v>
      </c>
      <c r="G71" s="11">
        <v>0</v>
      </c>
      <c r="H71" s="13">
        <v>0</v>
      </c>
      <c r="I71" s="11">
        <v>181</v>
      </c>
      <c r="J71" s="13">
        <v>11.24</v>
      </c>
      <c r="K71" s="11">
        <v>2</v>
      </c>
      <c r="L71" s="13">
        <v>0.53</v>
      </c>
      <c r="M71" s="11">
        <v>1</v>
      </c>
      <c r="N71" s="13">
        <v>0.31</v>
      </c>
      <c r="O71" s="8">
        <f t="shared" si="4"/>
        <v>9.430604982206404</v>
      </c>
      <c r="P71" s="8">
        <f t="shared" si="5"/>
        <v>-100</v>
      </c>
      <c r="Q71" s="8">
        <f t="shared" si="6"/>
        <v>-100</v>
      </c>
    </row>
    <row r="72" spans="1:17" ht="15">
      <c r="A72" s="14">
        <v>65</v>
      </c>
      <c r="B72" s="10" t="s">
        <v>50</v>
      </c>
      <c r="C72" s="11">
        <v>810</v>
      </c>
      <c r="D72" s="13">
        <v>49.56</v>
      </c>
      <c r="E72" s="11">
        <v>2</v>
      </c>
      <c r="F72" s="13">
        <v>0.54</v>
      </c>
      <c r="G72" s="11">
        <v>2</v>
      </c>
      <c r="H72" s="13">
        <v>0.6</v>
      </c>
      <c r="I72" s="11">
        <v>882</v>
      </c>
      <c r="J72" s="13">
        <v>54.77</v>
      </c>
      <c r="K72" s="11">
        <v>5</v>
      </c>
      <c r="L72" s="13">
        <v>1.33</v>
      </c>
      <c r="M72" s="11">
        <v>5</v>
      </c>
      <c r="N72" s="13">
        <v>1.55</v>
      </c>
      <c r="O72" s="8">
        <f t="shared" si="4"/>
        <v>-9.512506846813949</v>
      </c>
      <c r="P72" s="8">
        <f t="shared" si="5"/>
        <v>-60</v>
      </c>
      <c r="Q72" s="8">
        <f t="shared" si="6"/>
        <v>-59.3984962406015</v>
      </c>
    </row>
    <row r="73" spans="1:17" ht="15">
      <c r="A73" s="14">
        <v>66</v>
      </c>
      <c r="B73" s="10" t="s">
        <v>51</v>
      </c>
      <c r="C73" s="11">
        <v>259378</v>
      </c>
      <c r="D73" s="12">
        <v>15869.7</v>
      </c>
      <c r="E73" s="11">
        <v>205368</v>
      </c>
      <c r="F73" s="12">
        <v>55601</v>
      </c>
      <c r="G73" s="11">
        <v>192857</v>
      </c>
      <c r="H73" s="12">
        <v>57619.3</v>
      </c>
      <c r="I73" s="11">
        <v>276258</v>
      </c>
      <c r="J73" s="12">
        <v>17153.4</v>
      </c>
      <c r="K73" s="11">
        <v>222466</v>
      </c>
      <c r="L73" s="12">
        <v>59314.3</v>
      </c>
      <c r="M73" s="11">
        <v>207849</v>
      </c>
      <c r="N73" s="12">
        <v>64441.5</v>
      </c>
      <c r="O73" s="8">
        <f t="shared" si="4"/>
        <v>-7.483647556752601</v>
      </c>
      <c r="P73" s="8">
        <f t="shared" si="5"/>
        <v>-7.685668821303025</v>
      </c>
      <c r="Q73" s="8">
        <f t="shared" si="6"/>
        <v>-6.260379031700623</v>
      </c>
    </row>
    <row r="74" spans="1:17" ht="15">
      <c r="A74" s="14">
        <v>67</v>
      </c>
      <c r="B74" s="10" t="s">
        <v>52</v>
      </c>
      <c r="C74" s="11">
        <v>258727</v>
      </c>
      <c r="D74" s="12">
        <v>15829.8</v>
      </c>
      <c r="E74" s="11">
        <v>205079</v>
      </c>
      <c r="F74" s="12">
        <v>55522.8</v>
      </c>
      <c r="G74" s="11">
        <v>192573</v>
      </c>
      <c r="H74" s="12">
        <v>57534.5</v>
      </c>
      <c r="I74" s="11">
        <v>275930</v>
      </c>
      <c r="J74" s="12">
        <v>17133</v>
      </c>
      <c r="K74" s="11">
        <v>222317</v>
      </c>
      <c r="L74" s="12">
        <v>59274.6</v>
      </c>
      <c r="M74" s="11">
        <v>207716</v>
      </c>
      <c r="N74" s="12">
        <v>64400.3</v>
      </c>
      <c r="O74" s="8">
        <f t="shared" si="4"/>
        <v>-7.606373664857287</v>
      </c>
      <c r="P74" s="8">
        <f t="shared" si="5"/>
        <v>-7.753793007282397</v>
      </c>
      <c r="Q74" s="8">
        <f t="shared" si="6"/>
        <v>-6.329523944488869</v>
      </c>
    </row>
    <row r="75" spans="1:17" ht="15">
      <c r="A75" s="14">
        <v>68</v>
      </c>
      <c r="B75" s="10" t="s">
        <v>53</v>
      </c>
      <c r="C75" s="11">
        <v>651</v>
      </c>
      <c r="D75" s="13">
        <v>39.83</v>
      </c>
      <c r="E75" s="11">
        <v>289</v>
      </c>
      <c r="F75" s="13">
        <v>78.24</v>
      </c>
      <c r="G75" s="11">
        <v>284</v>
      </c>
      <c r="H75" s="13">
        <v>84.85</v>
      </c>
      <c r="I75" s="11">
        <v>328</v>
      </c>
      <c r="J75" s="13">
        <v>20.37</v>
      </c>
      <c r="K75" s="11">
        <v>149</v>
      </c>
      <c r="L75" s="13">
        <v>39.73</v>
      </c>
      <c r="M75" s="11">
        <v>133</v>
      </c>
      <c r="N75" s="13">
        <v>41.24</v>
      </c>
      <c r="O75" s="8">
        <f t="shared" si="4"/>
        <v>95.53264604810997</v>
      </c>
      <c r="P75" s="8">
        <f t="shared" si="5"/>
        <v>93.95973154362417</v>
      </c>
      <c r="Q75" s="8">
        <f t="shared" si="6"/>
        <v>96.92927258998236</v>
      </c>
    </row>
    <row r="76" spans="1:17" ht="15">
      <c r="A76" s="14">
        <v>69</v>
      </c>
      <c r="B76" s="10" t="s">
        <v>54</v>
      </c>
      <c r="C76" s="11">
        <v>4249</v>
      </c>
      <c r="D76" s="12">
        <v>260</v>
      </c>
      <c r="E76" s="11">
        <v>1484</v>
      </c>
      <c r="F76" s="12">
        <v>401.8</v>
      </c>
      <c r="G76" s="11">
        <v>1405</v>
      </c>
      <c r="H76" s="12">
        <v>419.8</v>
      </c>
      <c r="I76" s="11">
        <v>3771</v>
      </c>
      <c r="J76" s="12">
        <v>234.1</v>
      </c>
      <c r="K76" s="11">
        <v>1432</v>
      </c>
      <c r="L76" s="12">
        <v>381.8</v>
      </c>
      <c r="M76" s="11">
        <v>1348</v>
      </c>
      <c r="N76" s="12">
        <v>417.9</v>
      </c>
      <c r="O76" s="8">
        <f t="shared" si="4"/>
        <v>11.063648013669379</v>
      </c>
      <c r="P76" s="8">
        <f t="shared" si="5"/>
        <v>3.6312849162011105</v>
      </c>
      <c r="Q76" s="8">
        <f t="shared" si="6"/>
        <v>5.238344683080143</v>
      </c>
    </row>
    <row r="77" spans="1:17" ht="15">
      <c r="A77" s="14">
        <v>70</v>
      </c>
      <c r="B77" s="10" t="s">
        <v>55</v>
      </c>
      <c r="C77" s="11">
        <v>31</v>
      </c>
      <c r="D77" s="13">
        <v>1.9</v>
      </c>
      <c r="E77" s="11">
        <v>24</v>
      </c>
      <c r="F77" s="13">
        <v>6.5</v>
      </c>
      <c r="G77" s="11">
        <v>23</v>
      </c>
      <c r="H77" s="13">
        <v>6.87</v>
      </c>
      <c r="I77" s="11">
        <v>24</v>
      </c>
      <c r="J77" s="13">
        <v>1.49</v>
      </c>
      <c r="K77" s="11">
        <v>15</v>
      </c>
      <c r="L77" s="13">
        <v>4</v>
      </c>
      <c r="M77" s="11">
        <v>15</v>
      </c>
      <c r="N77" s="13">
        <v>4.65</v>
      </c>
      <c r="O77" s="8">
        <f t="shared" si="4"/>
        <v>27.516778523489933</v>
      </c>
      <c r="P77" s="8">
        <f t="shared" si="5"/>
        <v>60</v>
      </c>
      <c r="Q77" s="8">
        <f t="shared" si="6"/>
        <v>62.5</v>
      </c>
    </row>
    <row r="78" spans="1:17" ht="15">
      <c r="A78" s="14">
        <v>71</v>
      </c>
      <c r="B78" s="10" t="s">
        <v>56</v>
      </c>
      <c r="C78" s="11">
        <v>2986</v>
      </c>
      <c r="D78" s="12">
        <v>182.7</v>
      </c>
      <c r="E78" s="11">
        <v>933</v>
      </c>
      <c r="F78" s="12">
        <v>252.6</v>
      </c>
      <c r="G78" s="11">
        <v>881</v>
      </c>
      <c r="H78" s="12">
        <v>263.2</v>
      </c>
      <c r="I78" s="11">
        <v>2595</v>
      </c>
      <c r="J78" s="12">
        <v>161.1</v>
      </c>
      <c r="K78" s="11">
        <v>934</v>
      </c>
      <c r="L78" s="12">
        <v>249</v>
      </c>
      <c r="M78" s="11">
        <v>881</v>
      </c>
      <c r="N78" s="12">
        <v>273.1</v>
      </c>
      <c r="O78" s="8">
        <f t="shared" si="4"/>
        <v>13.407821229050285</v>
      </c>
      <c r="P78" s="8">
        <f t="shared" si="5"/>
        <v>-0.10706638115631506</v>
      </c>
      <c r="Q78" s="8">
        <f t="shared" si="6"/>
        <v>1.4457831325301242</v>
      </c>
    </row>
    <row r="79" spans="1:17" ht="15">
      <c r="A79" s="14">
        <v>72</v>
      </c>
      <c r="B79" s="10" t="s">
        <v>57</v>
      </c>
      <c r="C79" s="11">
        <v>70</v>
      </c>
      <c r="D79" s="13">
        <v>4.28</v>
      </c>
      <c r="E79" s="11">
        <v>45</v>
      </c>
      <c r="F79" s="13">
        <v>12.18</v>
      </c>
      <c r="G79" s="11">
        <v>45</v>
      </c>
      <c r="H79" s="13">
        <v>13.44</v>
      </c>
      <c r="I79" s="11">
        <v>158</v>
      </c>
      <c r="J79" s="13">
        <v>9.81</v>
      </c>
      <c r="K79" s="11">
        <v>122</v>
      </c>
      <c r="L79" s="13">
        <v>32.53</v>
      </c>
      <c r="M79" s="11">
        <v>117</v>
      </c>
      <c r="N79" s="13">
        <v>36.27</v>
      </c>
      <c r="O79" s="8">
        <f t="shared" si="4"/>
        <v>-56.3710499490316</v>
      </c>
      <c r="P79" s="8">
        <f t="shared" si="5"/>
        <v>-63.114754098360656</v>
      </c>
      <c r="Q79" s="8">
        <f t="shared" si="6"/>
        <v>-62.55763910236705</v>
      </c>
    </row>
    <row r="80" spans="1:17" ht="15">
      <c r="A80" s="14">
        <v>73</v>
      </c>
      <c r="B80" s="10" t="s">
        <v>58</v>
      </c>
      <c r="C80" s="11">
        <v>6</v>
      </c>
      <c r="D80" s="13">
        <v>0.37</v>
      </c>
      <c r="E80" s="11">
        <v>6</v>
      </c>
      <c r="F80" s="13">
        <v>1.62</v>
      </c>
      <c r="G80" s="11">
        <v>6</v>
      </c>
      <c r="H80" s="13">
        <v>1.79</v>
      </c>
      <c r="I80" s="11">
        <v>8</v>
      </c>
      <c r="J80" s="13">
        <v>0.5</v>
      </c>
      <c r="K80" s="11">
        <v>8</v>
      </c>
      <c r="L80" s="13">
        <v>2.13</v>
      </c>
      <c r="M80" s="11">
        <v>8</v>
      </c>
      <c r="N80" s="13">
        <v>2.48</v>
      </c>
      <c r="O80" s="8">
        <f t="shared" si="4"/>
        <v>-26</v>
      </c>
      <c r="P80" s="8">
        <f t="shared" si="5"/>
        <v>-25</v>
      </c>
      <c r="Q80" s="8">
        <f t="shared" si="6"/>
        <v>-23.943661971830977</v>
      </c>
    </row>
    <row r="81" spans="1:17" ht="15">
      <c r="A81" s="14">
        <v>74</v>
      </c>
      <c r="B81" s="10" t="s">
        <v>97</v>
      </c>
      <c r="C81" s="11">
        <v>0</v>
      </c>
      <c r="D81" s="13">
        <v>0</v>
      </c>
      <c r="E81" s="11">
        <v>0</v>
      </c>
      <c r="F81" s="13">
        <v>0</v>
      </c>
      <c r="G81" s="11">
        <v>0</v>
      </c>
      <c r="H81" s="13">
        <v>0</v>
      </c>
      <c r="I81" s="11">
        <v>1</v>
      </c>
      <c r="J81" s="13">
        <v>0.06</v>
      </c>
      <c r="K81" s="11">
        <v>1</v>
      </c>
      <c r="L81" s="13">
        <v>0.27</v>
      </c>
      <c r="M81" s="11">
        <v>1</v>
      </c>
      <c r="N81" s="13">
        <v>0.31</v>
      </c>
      <c r="O81" s="8">
        <f t="shared" si="4"/>
        <v>-100</v>
      </c>
      <c r="P81" s="8">
        <f t="shared" si="5"/>
        <v>-100</v>
      </c>
      <c r="Q81" s="8">
        <f t="shared" si="6"/>
        <v>-100</v>
      </c>
    </row>
    <row r="82" spans="1:17" ht="15">
      <c r="A82" s="14">
        <v>75</v>
      </c>
      <c r="B82" s="10" t="s">
        <v>59</v>
      </c>
      <c r="C82" s="11">
        <v>214</v>
      </c>
      <c r="D82" s="13">
        <v>13.09</v>
      </c>
      <c r="E82" s="11">
        <v>77</v>
      </c>
      <c r="F82" s="13">
        <v>20.85</v>
      </c>
      <c r="G82" s="11">
        <v>63</v>
      </c>
      <c r="H82" s="13">
        <v>18.82</v>
      </c>
      <c r="I82" s="11">
        <v>200</v>
      </c>
      <c r="J82" s="13">
        <v>12.42</v>
      </c>
      <c r="K82" s="11">
        <v>138</v>
      </c>
      <c r="L82" s="13">
        <v>36.79</v>
      </c>
      <c r="M82" s="11">
        <v>120</v>
      </c>
      <c r="N82" s="13">
        <v>37.2</v>
      </c>
      <c r="O82" s="8">
        <f t="shared" si="4"/>
        <v>5.3945249597423555</v>
      </c>
      <c r="P82" s="8">
        <f t="shared" si="5"/>
        <v>-44.20289855072464</v>
      </c>
      <c r="Q82" s="8">
        <f t="shared" si="6"/>
        <v>-43.32699103017124</v>
      </c>
    </row>
    <row r="83" spans="1:17" ht="15">
      <c r="A83" s="14">
        <v>76</v>
      </c>
      <c r="B83" s="10" t="s">
        <v>60</v>
      </c>
      <c r="C83" s="11">
        <v>53</v>
      </c>
      <c r="D83" s="13">
        <v>3.24</v>
      </c>
      <c r="E83" s="11">
        <v>26</v>
      </c>
      <c r="F83" s="13">
        <v>7.04</v>
      </c>
      <c r="G83" s="11">
        <v>23</v>
      </c>
      <c r="H83" s="13">
        <v>6.87</v>
      </c>
      <c r="I83" s="11">
        <v>81</v>
      </c>
      <c r="J83" s="13">
        <v>5.03</v>
      </c>
      <c r="K83" s="11">
        <v>45</v>
      </c>
      <c r="L83" s="13">
        <v>12</v>
      </c>
      <c r="M83" s="11">
        <v>39</v>
      </c>
      <c r="N83" s="13">
        <v>12.09</v>
      </c>
      <c r="O83" s="8">
        <f t="shared" si="4"/>
        <v>-35.586481113320076</v>
      </c>
      <c r="P83" s="8">
        <f t="shared" si="5"/>
        <v>-42.22222222222222</v>
      </c>
      <c r="Q83" s="8">
        <f t="shared" si="6"/>
        <v>-41.333333333333336</v>
      </c>
    </row>
    <row r="84" spans="1:17" ht="15">
      <c r="A84" s="14">
        <v>77</v>
      </c>
      <c r="B84" s="10" t="s">
        <v>61</v>
      </c>
      <c r="C84" s="11">
        <v>24</v>
      </c>
      <c r="D84" s="13">
        <v>1.47</v>
      </c>
      <c r="E84" s="11">
        <v>4</v>
      </c>
      <c r="F84" s="13">
        <v>1.08</v>
      </c>
      <c r="G84" s="11">
        <v>4</v>
      </c>
      <c r="H84" s="13">
        <v>1.2</v>
      </c>
      <c r="I84" s="11">
        <v>11</v>
      </c>
      <c r="J84" s="13">
        <v>0.68</v>
      </c>
      <c r="K84" s="11">
        <v>9</v>
      </c>
      <c r="L84" s="13">
        <v>2.4</v>
      </c>
      <c r="M84" s="11">
        <v>5</v>
      </c>
      <c r="N84" s="13">
        <v>1.55</v>
      </c>
      <c r="O84" s="8">
        <f t="shared" si="4"/>
        <v>116.17647058823528</v>
      </c>
      <c r="P84" s="8">
        <f t="shared" si="5"/>
        <v>-55.55555555555556</v>
      </c>
      <c r="Q84" s="8">
        <f t="shared" si="6"/>
        <v>-55</v>
      </c>
    </row>
    <row r="85" spans="1:17" ht="15">
      <c r="A85" s="14">
        <v>78</v>
      </c>
      <c r="B85" s="10" t="s">
        <v>90</v>
      </c>
      <c r="C85" s="11">
        <v>6</v>
      </c>
      <c r="D85" s="13">
        <v>0.37</v>
      </c>
      <c r="E85" s="11">
        <v>6</v>
      </c>
      <c r="F85" s="13">
        <v>1.62</v>
      </c>
      <c r="G85" s="11">
        <v>5</v>
      </c>
      <c r="H85" s="13">
        <v>1.49</v>
      </c>
      <c r="I85" s="11">
        <v>2</v>
      </c>
      <c r="J85" s="13">
        <v>0.12</v>
      </c>
      <c r="K85" s="11">
        <v>2</v>
      </c>
      <c r="L85" s="13">
        <v>0.53</v>
      </c>
      <c r="M85" s="11">
        <v>2</v>
      </c>
      <c r="N85" s="13">
        <v>0.62</v>
      </c>
      <c r="O85" s="8">
        <f t="shared" si="4"/>
        <v>208.33333333333337</v>
      </c>
      <c r="P85" s="8">
        <f t="shared" si="5"/>
        <v>200</v>
      </c>
      <c r="Q85" s="8">
        <f t="shared" si="6"/>
        <v>205.66037735849056</v>
      </c>
    </row>
    <row r="86" spans="1:17" ht="15">
      <c r="A86" s="14">
        <v>79</v>
      </c>
      <c r="B86" s="10" t="s">
        <v>96</v>
      </c>
      <c r="C86" s="11">
        <v>2</v>
      </c>
      <c r="D86" s="13">
        <v>0.12</v>
      </c>
      <c r="E86" s="11">
        <v>0</v>
      </c>
      <c r="F86" s="13">
        <v>0</v>
      </c>
      <c r="G86" s="11">
        <v>0</v>
      </c>
      <c r="H86" s="13">
        <v>0</v>
      </c>
      <c r="I86" s="11">
        <v>0</v>
      </c>
      <c r="J86" s="13">
        <v>0</v>
      </c>
      <c r="K86" s="11">
        <v>0</v>
      </c>
      <c r="L86" s="13">
        <v>0</v>
      </c>
      <c r="M86" s="11">
        <v>0</v>
      </c>
      <c r="N86" s="13">
        <v>0</v>
      </c>
      <c r="O86" s="8" t="e">
        <f t="shared" si="4"/>
        <v>#DIV/0!</v>
      </c>
      <c r="P86" s="8" t="e">
        <f t="shared" si="5"/>
        <v>#DIV/0!</v>
      </c>
      <c r="Q86" s="8" t="e">
        <f t="shared" si="6"/>
        <v>#DIV/0!</v>
      </c>
    </row>
    <row r="87" spans="1:17" ht="15">
      <c r="A87" s="14">
        <v>80</v>
      </c>
      <c r="B87" s="10" t="s">
        <v>62</v>
      </c>
      <c r="C87" s="11">
        <v>522</v>
      </c>
      <c r="D87" s="13">
        <v>31.94</v>
      </c>
      <c r="E87" s="11">
        <v>395</v>
      </c>
      <c r="F87" s="12">
        <v>106.9</v>
      </c>
      <c r="G87" s="11">
        <v>366</v>
      </c>
      <c r="H87" s="12">
        <v>109.3</v>
      </c>
      <c r="I87" s="11">
        <v>563</v>
      </c>
      <c r="J87" s="13">
        <v>34.96</v>
      </c>
      <c r="K87" s="11">
        <v>428</v>
      </c>
      <c r="L87" s="12">
        <v>114.1</v>
      </c>
      <c r="M87" s="11">
        <v>398</v>
      </c>
      <c r="N87" s="12">
        <v>123.4</v>
      </c>
      <c r="O87" s="8">
        <f t="shared" si="4"/>
        <v>-8.638443935926773</v>
      </c>
      <c r="P87" s="8">
        <f t="shared" si="5"/>
        <v>-7.710280373831779</v>
      </c>
      <c r="Q87" s="8">
        <f t="shared" si="6"/>
        <v>-6.310254163014889</v>
      </c>
    </row>
    <row r="88" spans="1:17" ht="15">
      <c r="A88" s="14">
        <v>81</v>
      </c>
      <c r="B88" s="10" t="s">
        <v>95</v>
      </c>
      <c r="C88" s="11">
        <v>5</v>
      </c>
      <c r="D88" s="13">
        <v>0.31</v>
      </c>
      <c r="E88" s="11">
        <v>5</v>
      </c>
      <c r="F88" s="13">
        <v>1.35</v>
      </c>
      <c r="G88" s="11">
        <v>5</v>
      </c>
      <c r="H88" s="13">
        <v>1.49</v>
      </c>
      <c r="I88" s="11">
        <v>0</v>
      </c>
      <c r="J88" s="13">
        <v>0</v>
      </c>
      <c r="K88" s="11">
        <v>0</v>
      </c>
      <c r="L88" s="13">
        <v>0</v>
      </c>
      <c r="M88" s="11">
        <v>0</v>
      </c>
      <c r="N88" s="13">
        <v>0</v>
      </c>
      <c r="O88" s="8" t="e">
        <f t="shared" si="4"/>
        <v>#DIV/0!</v>
      </c>
      <c r="P88" s="8" t="e">
        <f t="shared" si="5"/>
        <v>#DIV/0!</v>
      </c>
      <c r="Q88" s="8" t="e">
        <f t="shared" si="6"/>
        <v>#DIV/0!</v>
      </c>
    </row>
    <row r="89" spans="1:17" ht="15">
      <c r="A89" s="14">
        <v>82</v>
      </c>
      <c r="B89" s="10" t="s">
        <v>82</v>
      </c>
      <c r="C89" s="11">
        <v>0</v>
      </c>
      <c r="D89" s="13">
        <v>0</v>
      </c>
      <c r="E89" s="11">
        <v>0</v>
      </c>
      <c r="F89" s="13">
        <v>0</v>
      </c>
      <c r="G89" s="11">
        <v>0</v>
      </c>
      <c r="H89" s="13">
        <v>0</v>
      </c>
      <c r="I89" s="11">
        <v>2</v>
      </c>
      <c r="J89" s="13">
        <v>0.12</v>
      </c>
      <c r="K89" s="11">
        <v>0</v>
      </c>
      <c r="L89" s="13">
        <v>0</v>
      </c>
      <c r="M89" s="11">
        <v>0</v>
      </c>
      <c r="N89" s="13">
        <v>0</v>
      </c>
      <c r="O89" s="8">
        <f t="shared" si="4"/>
        <v>-100</v>
      </c>
      <c r="P89" s="8" t="e">
        <f t="shared" si="5"/>
        <v>#DIV/0!</v>
      </c>
      <c r="Q89" s="8" t="e">
        <f t="shared" si="6"/>
        <v>#DIV/0!</v>
      </c>
    </row>
    <row r="90" spans="1:17" ht="15">
      <c r="A90" s="14">
        <v>83</v>
      </c>
      <c r="B90" s="10" t="s">
        <v>83</v>
      </c>
      <c r="C90" s="11">
        <v>6</v>
      </c>
      <c r="D90" s="13">
        <v>0.37</v>
      </c>
      <c r="E90" s="11">
        <v>2</v>
      </c>
      <c r="F90" s="13">
        <v>0.54</v>
      </c>
      <c r="G90" s="11">
        <v>2</v>
      </c>
      <c r="H90" s="13">
        <v>0.6</v>
      </c>
      <c r="I90" s="11">
        <v>2</v>
      </c>
      <c r="J90" s="13">
        <v>0.12</v>
      </c>
      <c r="K90" s="11">
        <v>1</v>
      </c>
      <c r="L90" s="13">
        <v>0.27</v>
      </c>
      <c r="M90" s="11">
        <v>1</v>
      </c>
      <c r="N90" s="13">
        <v>0.31</v>
      </c>
      <c r="O90" s="8">
        <f t="shared" si="4"/>
        <v>208.33333333333337</v>
      </c>
      <c r="P90" s="8">
        <f t="shared" si="5"/>
        <v>100</v>
      </c>
      <c r="Q90" s="8">
        <f t="shared" si="6"/>
        <v>100</v>
      </c>
    </row>
    <row r="91" spans="1:17" ht="15">
      <c r="A91" s="14">
        <v>84</v>
      </c>
      <c r="B91" s="10" t="s">
        <v>63</v>
      </c>
      <c r="C91" s="11">
        <v>134</v>
      </c>
      <c r="D91" s="13">
        <v>8.2</v>
      </c>
      <c r="E91" s="11">
        <v>83</v>
      </c>
      <c r="F91" s="13">
        <v>22.47</v>
      </c>
      <c r="G91" s="11">
        <v>78</v>
      </c>
      <c r="H91" s="13">
        <v>23.3</v>
      </c>
      <c r="I91" s="11">
        <v>198</v>
      </c>
      <c r="J91" s="13">
        <v>12.29</v>
      </c>
      <c r="K91" s="11">
        <v>136</v>
      </c>
      <c r="L91" s="13">
        <v>36.26</v>
      </c>
      <c r="M91" s="11">
        <v>125</v>
      </c>
      <c r="N91" s="13">
        <v>38.76</v>
      </c>
      <c r="O91" s="8">
        <f t="shared" si="4"/>
        <v>-33.279088689991866</v>
      </c>
      <c r="P91" s="8">
        <f t="shared" si="5"/>
        <v>-38.970588235294116</v>
      </c>
      <c r="Q91" s="8">
        <f t="shared" si="6"/>
        <v>-38.03088803088803</v>
      </c>
    </row>
    <row r="92" spans="1:17" ht="15">
      <c r="A92" s="14">
        <v>85</v>
      </c>
      <c r="B92" s="10" t="s">
        <v>64</v>
      </c>
      <c r="C92" s="11">
        <v>4</v>
      </c>
      <c r="D92" s="13">
        <v>0.24</v>
      </c>
      <c r="E92" s="11">
        <v>1</v>
      </c>
      <c r="F92" s="13">
        <v>0.27</v>
      </c>
      <c r="G92" s="11">
        <v>1</v>
      </c>
      <c r="H92" s="13">
        <v>0.3</v>
      </c>
      <c r="I92" s="11">
        <v>4</v>
      </c>
      <c r="J92" s="13">
        <v>0.25</v>
      </c>
      <c r="K92" s="11">
        <v>1</v>
      </c>
      <c r="L92" s="13">
        <v>0.27</v>
      </c>
      <c r="M92" s="11">
        <v>1</v>
      </c>
      <c r="N92" s="13">
        <v>0.31</v>
      </c>
      <c r="O92" s="8">
        <f t="shared" si="4"/>
        <v>-4</v>
      </c>
      <c r="P92" s="8">
        <f t="shared" si="5"/>
        <v>0</v>
      </c>
      <c r="Q92" s="8">
        <f t="shared" si="6"/>
        <v>0</v>
      </c>
    </row>
    <row r="93" spans="1:17" ht="15">
      <c r="A93" s="14">
        <v>86</v>
      </c>
      <c r="B93" s="10" t="s">
        <v>65</v>
      </c>
      <c r="C93" s="11">
        <v>1657</v>
      </c>
      <c r="D93" s="12">
        <v>101.4</v>
      </c>
      <c r="E93" s="11">
        <v>1634</v>
      </c>
      <c r="F93" s="12">
        <v>442.4</v>
      </c>
      <c r="G93" s="11">
        <v>1611</v>
      </c>
      <c r="H93" s="12">
        <v>481.3</v>
      </c>
      <c r="I93" s="11">
        <v>1248</v>
      </c>
      <c r="J93" s="13">
        <v>77.49</v>
      </c>
      <c r="K93" s="11">
        <v>1219</v>
      </c>
      <c r="L93" s="12">
        <v>325</v>
      </c>
      <c r="M93" s="11">
        <v>1201</v>
      </c>
      <c r="N93" s="12">
        <v>372.4</v>
      </c>
      <c r="O93" s="8">
        <f t="shared" si="4"/>
        <v>30.855594270228437</v>
      </c>
      <c r="P93" s="8">
        <f t="shared" si="5"/>
        <v>34.04429860541427</v>
      </c>
      <c r="Q93" s="8">
        <f t="shared" si="6"/>
        <v>36.12307692307692</v>
      </c>
    </row>
    <row r="94" spans="1:17" ht="15">
      <c r="A94" s="14">
        <v>87</v>
      </c>
      <c r="B94" s="10" t="s">
        <v>66</v>
      </c>
      <c r="C94" s="11">
        <v>0</v>
      </c>
      <c r="D94" s="13">
        <v>0</v>
      </c>
      <c r="E94" s="11">
        <v>0</v>
      </c>
      <c r="F94" s="13">
        <v>0</v>
      </c>
      <c r="G94" s="11">
        <v>0</v>
      </c>
      <c r="H94" s="13">
        <v>0</v>
      </c>
      <c r="I94" s="11">
        <v>2</v>
      </c>
      <c r="J94" s="13">
        <v>0.12</v>
      </c>
      <c r="K94" s="11">
        <v>1</v>
      </c>
      <c r="L94" s="13">
        <v>0.27</v>
      </c>
      <c r="M94" s="11">
        <v>1</v>
      </c>
      <c r="N94" s="13">
        <v>0.31</v>
      </c>
      <c r="O94" s="8">
        <f aca="true" t="shared" si="7" ref="O94:O101">D94*100/J94-100</f>
        <v>-100</v>
      </c>
      <c r="P94" s="8">
        <f aca="true" t="shared" si="8" ref="P94:P101">E94*100/K94-100</f>
        <v>-100</v>
      </c>
      <c r="Q94" s="8">
        <f aca="true" t="shared" si="9" ref="Q94:Q101">F94*100/L94-100</f>
        <v>-100</v>
      </c>
    </row>
    <row r="95" spans="1:17" ht="15">
      <c r="A95" s="14">
        <v>88</v>
      </c>
      <c r="B95" s="10" t="s">
        <v>67</v>
      </c>
      <c r="C95" s="11">
        <v>11</v>
      </c>
      <c r="D95" s="13">
        <v>0.67</v>
      </c>
      <c r="E95" s="11">
        <v>6</v>
      </c>
      <c r="F95" s="13">
        <v>1.62</v>
      </c>
      <c r="G95" s="11">
        <v>5</v>
      </c>
      <c r="H95" s="13">
        <v>1.49</v>
      </c>
      <c r="I95" s="11">
        <v>5</v>
      </c>
      <c r="J95" s="13">
        <v>0.31</v>
      </c>
      <c r="K95" s="11">
        <v>2</v>
      </c>
      <c r="L95" s="13">
        <v>0.53</v>
      </c>
      <c r="M95" s="11">
        <v>2</v>
      </c>
      <c r="N95" s="13">
        <v>0.62</v>
      </c>
      <c r="O95" s="8">
        <f t="shared" si="7"/>
        <v>116.12903225806451</v>
      </c>
      <c r="P95" s="8">
        <f t="shared" si="8"/>
        <v>200</v>
      </c>
      <c r="Q95" s="8">
        <f t="shared" si="9"/>
        <v>205.66037735849056</v>
      </c>
    </row>
    <row r="96" spans="1:17" ht="15">
      <c r="A96" s="14">
        <v>89</v>
      </c>
      <c r="B96" s="10" t="s">
        <v>68</v>
      </c>
      <c r="C96" s="11">
        <v>0</v>
      </c>
      <c r="D96" s="13">
        <v>0</v>
      </c>
      <c r="E96" s="11">
        <v>0</v>
      </c>
      <c r="F96" s="13">
        <v>0</v>
      </c>
      <c r="G96" s="11">
        <v>0</v>
      </c>
      <c r="H96" s="13">
        <v>0</v>
      </c>
      <c r="I96" s="11">
        <v>6</v>
      </c>
      <c r="J96" s="13">
        <v>0.37</v>
      </c>
      <c r="K96" s="11">
        <v>3</v>
      </c>
      <c r="L96" s="13">
        <v>0.8</v>
      </c>
      <c r="M96" s="11">
        <v>2</v>
      </c>
      <c r="N96" s="13">
        <v>0.62</v>
      </c>
      <c r="O96" s="8">
        <f t="shared" si="7"/>
        <v>-100</v>
      </c>
      <c r="P96" s="8">
        <f t="shared" si="8"/>
        <v>-100</v>
      </c>
      <c r="Q96" s="8">
        <f t="shared" si="9"/>
        <v>-100</v>
      </c>
    </row>
    <row r="97" spans="1:17" ht="15">
      <c r="A97" s="14">
        <v>90</v>
      </c>
      <c r="B97" s="10" t="s">
        <v>69</v>
      </c>
      <c r="C97" s="11">
        <v>0</v>
      </c>
      <c r="D97" s="13">
        <v>0</v>
      </c>
      <c r="E97" s="11">
        <v>0</v>
      </c>
      <c r="F97" s="13">
        <v>0</v>
      </c>
      <c r="G97" s="11">
        <v>0</v>
      </c>
      <c r="H97" s="13">
        <v>0</v>
      </c>
      <c r="I97" s="11">
        <v>1</v>
      </c>
      <c r="J97" s="13">
        <v>0.06</v>
      </c>
      <c r="K97" s="11">
        <v>0</v>
      </c>
      <c r="L97" s="13">
        <v>0</v>
      </c>
      <c r="M97" s="11">
        <v>0</v>
      </c>
      <c r="N97" s="13">
        <v>0</v>
      </c>
      <c r="O97" s="8">
        <f t="shared" si="7"/>
        <v>-100</v>
      </c>
      <c r="P97" s="8" t="e">
        <f t="shared" si="8"/>
        <v>#DIV/0!</v>
      </c>
      <c r="Q97" s="8" t="e">
        <f t="shared" si="9"/>
        <v>#DIV/0!</v>
      </c>
    </row>
    <row r="98" spans="1:17" ht="15">
      <c r="A98" s="14">
        <v>91</v>
      </c>
      <c r="B98" s="10" t="s">
        <v>70</v>
      </c>
      <c r="C98" s="11">
        <v>49</v>
      </c>
      <c r="D98" s="13">
        <v>3</v>
      </c>
      <c r="E98" s="11">
        <v>11</v>
      </c>
      <c r="F98" s="13">
        <v>2.98</v>
      </c>
      <c r="G98" s="11">
        <v>7</v>
      </c>
      <c r="H98" s="13">
        <v>2.09</v>
      </c>
      <c r="I98" s="11">
        <v>79</v>
      </c>
      <c r="J98" s="13">
        <v>4.91</v>
      </c>
      <c r="K98" s="11">
        <v>12</v>
      </c>
      <c r="L98" s="13">
        <v>3.2</v>
      </c>
      <c r="M98" s="11">
        <v>10</v>
      </c>
      <c r="N98" s="13">
        <v>3.1</v>
      </c>
      <c r="O98" s="8">
        <f t="shared" si="7"/>
        <v>-38.90020366598778</v>
      </c>
      <c r="P98" s="8">
        <f t="shared" si="8"/>
        <v>-8.333333333333329</v>
      </c>
      <c r="Q98" s="8">
        <f t="shared" si="9"/>
        <v>-6.875</v>
      </c>
    </row>
    <row r="99" spans="1:17" ht="15">
      <c r="A99" s="14">
        <v>92</v>
      </c>
      <c r="B99" s="10" t="s">
        <v>94</v>
      </c>
      <c r="C99" s="11">
        <v>1</v>
      </c>
      <c r="D99" s="13">
        <v>0.06</v>
      </c>
      <c r="E99" s="11">
        <v>0</v>
      </c>
      <c r="F99" s="13">
        <v>0</v>
      </c>
      <c r="G99" s="11">
        <v>0</v>
      </c>
      <c r="H99" s="13">
        <v>0</v>
      </c>
      <c r="I99" s="11">
        <v>0</v>
      </c>
      <c r="J99" s="13">
        <v>0</v>
      </c>
      <c r="K99" s="11">
        <v>0</v>
      </c>
      <c r="L99" s="13">
        <v>0</v>
      </c>
      <c r="M99" s="11">
        <v>0</v>
      </c>
      <c r="N99" s="13">
        <v>0</v>
      </c>
      <c r="O99" s="8" t="e">
        <f t="shared" si="7"/>
        <v>#DIV/0!</v>
      </c>
      <c r="P99" s="8" t="e">
        <f t="shared" si="8"/>
        <v>#DIV/0!</v>
      </c>
      <c r="Q99" s="8" t="e">
        <f t="shared" si="9"/>
        <v>#DIV/0!</v>
      </c>
    </row>
    <row r="100" spans="1:17" ht="15">
      <c r="A100" s="14">
        <v>93</v>
      </c>
      <c r="B100" s="10" t="s">
        <v>71</v>
      </c>
      <c r="C100" s="11">
        <v>5</v>
      </c>
      <c r="D100" s="13">
        <v>0.31</v>
      </c>
      <c r="E100" s="11">
        <v>1</v>
      </c>
      <c r="F100" s="13">
        <v>0.27</v>
      </c>
      <c r="G100" s="11">
        <v>1</v>
      </c>
      <c r="H100" s="13">
        <v>0.3</v>
      </c>
      <c r="I100" s="11">
        <v>2</v>
      </c>
      <c r="J100" s="13">
        <v>0.12</v>
      </c>
      <c r="K100" s="11">
        <v>0</v>
      </c>
      <c r="L100" s="13">
        <v>0</v>
      </c>
      <c r="M100" s="11">
        <v>0</v>
      </c>
      <c r="N100" s="13">
        <v>0</v>
      </c>
      <c r="O100" s="8">
        <f t="shared" si="7"/>
        <v>158.33333333333337</v>
      </c>
      <c r="P100" s="8" t="e">
        <f t="shared" si="8"/>
        <v>#DIV/0!</v>
      </c>
      <c r="Q100" s="8" t="e">
        <f t="shared" si="9"/>
        <v>#DIV/0!</v>
      </c>
    </row>
    <row r="101" spans="1:17" ht="15">
      <c r="A101" s="14">
        <v>94</v>
      </c>
      <c r="B101" s="10" t="s">
        <v>72</v>
      </c>
      <c r="C101" s="11">
        <v>2209</v>
      </c>
      <c r="D101" s="12">
        <v>135.2</v>
      </c>
      <c r="E101" s="11">
        <v>151</v>
      </c>
      <c r="F101" s="13">
        <v>40.88</v>
      </c>
      <c r="G101" s="11">
        <v>111</v>
      </c>
      <c r="H101" s="13">
        <v>33.16</v>
      </c>
      <c r="I101" s="11">
        <v>3196</v>
      </c>
      <c r="J101" s="12">
        <v>198.4</v>
      </c>
      <c r="K101" s="11">
        <v>231</v>
      </c>
      <c r="L101" s="13">
        <v>61.59</v>
      </c>
      <c r="M101" s="11">
        <v>188</v>
      </c>
      <c r="N101" s="13">
        <v>58.29</v>
      </c>
      <c r="O101" s="8">
        <f t="shared" si="7"/>
        <v>-31.854838709677423</v>
      </c>
      <c r="P101" s="8">
        <f t="shared" si="8"/>
        <v>-34.63203463203463</v>
      </c>
      <c r="Q101" s="8">
        <f t="shared" si="9"/>
        <v>-33.62558856957298</v>
      </c>
    </row>
  </sheetData>
  <sheetProtection/>
  <mergeCells count="15">
    <mergeCell ref="J5:J6"/>
    <mergeCell ref="K5:N5"/>
    <mergeCell ref="O5:O6"/>
    <mergeCell ref="P5:Q5"/>
    <mergeCell ref="A1:B1"/>
    <mergeCell ref="A2:Q2"/>
    <mergeCell ref="A4:A6"/>
    <mergeCell ref="B4:B6"/>
    <mergeCell ref="C4:H4"/>
    <mergeCell ref="I4:N4"/>
    <mergeCell ref="O4:Q4"/>
    <mergeCell ref="C5:C6"/>
    <mergeCell ref="D5:D6"/>
    <mergeCell ref="E5:H5"/>
    <mergeCell ref="I5:I6"/>
  </mergeCells>
  <printOptions/>
  <pageMargins left="0.25" right="0.25" top="0.75" bottom="0.75" header="0.3" footer="0.3"/>
  <pageSetup fitToHeight="0" fitToWidth="1"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k347-1 Korovina</dc:creator>
  <cp:keywords/>
  <dc:description/>
  <cp:lastModifiedBy>kos</cp:lastModifiedBy>
  <cp:lastPrinted>2016-06-14T07:11:32Z</cp:lastPrinted>
  <dcterms:created xsi:type="dcterms:W3CDTF">2016-03-09T06:09:35Z</dcterms:created>
  <dcterms:modified xsi:type="dcterms:W3CDTF">2016-07-14T06:36:26Z</dcterms:modified>
  <cp:category/>
  <cp:version/>
  <cp:contentType/>
  <cp:contentStatus/>
</cp:coreProperties>
</file>