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5" yWindow="750" windowWidth="17955" windowHeight="100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9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8" i="1"/>
  <c r="Q8" i="1"/>
</calcChain>
</file>

<file path=xl/sharedStrings.xml><?xml version="1.0" encoding="utf-8"?>
<sst xmlns="http://schemas.openxmlformats.org/spreadsheetml/2006/main" count="131" uniqueCount="118">
  <si>
    <t>ВСЕ ЗАБОЛЕВАНИЯ</t>
  </si>
  <si>
    <t>СУММА ОКИ</t>
  </si>
  <si>
    <t>Сальмонеллезы</t>
  </si>
  <si>
    <t>Сальмонеллезы В</t>
  </si>
  <si>
    <t>Сальмонеллезы С</t>
  </si>
  <si>
    <t>Сальмонеллезы Д</t>
  </si>
  <si>
    <t>Сальмонеллез пр.</t>
  </si>
  <si>
    <t>Дизентерия</t>
  </si>
  <si>
    <t>Диз.бак.подтв.</t>
  </si>
  <si>
    <t>Дизентерия Зонне</t>
  </si>
  <si>
    <t>Диз.Флекснера</t>
  </si>
  <si>
    <t>Дизентерия клинич.</t>
  </si>
  <si>
    <t>Б-носит.дизент.</t>
  </si>
  <si>
    <t>ПРОЧИЕ ОКИ</t>
  </si>
  <si>
    <t>ОКИ уст.этиол.</t>
  </si>
  <si>
    <t>ОКИ уст.бактериальн.</t>
  </si>
  <si>
    <t>ОКИ вызв.эшерихиями</t>
  </si>
  <si>
    <t>ОКИ кампилобакт.</t>
  </si>
  <si>
    <t>ОКИ,вызв,иерсин.</t>
  </si>
  <si>
    <t>ОКИ уст.вирусные</t>
  </si>
  <si>
    <t>ОКИ ротавирусные</t>
  </si>
  <si>
    <t>ОКИ вызв.вир.Норволк</t>
  </si>
  <si>
    <t>ОКИ,неуст.этиол.</t>
  </si>
  <si>
    <t>Энтеровирусная инф.</t>
  </si>
  <si>
    <t>Энтеровирус.менингит</t>
  </si>
  <si>
    <t>ГЕПАТИТЫ</t>
  </si>
  <si>
    <t>Острый ВГ</t>
  </si>
  <si>
    <t>Острый ВГА</t>
  </si>
  <si>
    <t>Острый ВГВ</t>
  </si>
  <si>
    <t>Острый ВГС</t>
  </si>
  <si>
    <t>Прочие острые ВГ</t>
  </si>
  <si>
    <t>Хронический ВГ</t>
  </si>
  <si>
    <t>Хронический ВГВ</t>
  </si>
  <si>
    <t>Хронический ВГС</t>
  </si>
  <si>
    <t>Носители геп.В</t>
  </si>
  <si>
    <t>Дифтерия</t>
  </si>
  <si>
    <t>Б-носит.дифтерии</t>
  </si>
  <si>
    <t>Коклюш</t>
  </si>
  <si>
    <t>Скарлатина</t>
  </si>
  <si>
    <t>Ветряная оспа</t>
  </si>
  <si>
    <t>Менингокок.инф.</t>
  </si>
  <si>
    <t>Генер.менинг.инф</t>
  </si>
  <si>
    <t>Псевдотуберкулез</t>
  </si>
  <si>
    <t>Укусы животными</t>
  </si>
  <si>
    <t>в т.ч.дикими</t>
  </si>
  <si>
    <t>Педикулез</t>
  </si>
  <si>
    <t>Листериоз</t>
  </si>
  <si>
    <t>Инф.мононуклеоз</t>
  </si>
  <si>
    <t>Туберкулез акт.</t>
  </si>
  <si>
    <t>ТВС органов дых.</t>
  </si>
  <si>
    <t>ТВС бацил.формы</t>
  </si>
  <si>
    <t>Сифилис</t>
  </si>
  <si>
    <t>Гонококковая инф.</t>
  </si>
  <si>
    <t>ВИЧ болезнь+статус</t>
  </si>
  <si>
    <t>ВИЧ болезнь,статус</t>
  </si>
  <si>
    <t>ГРИПП+ОРЗ</t>
  </si>
  <si>
    <t>ОРЗ</t>
  </si>
  <si>
    <t>Грипп</t>
  </si>
  <si>
    <t>Пневмония внебольн.</t>
  </si>
  <si>
    <t>Пневмония вирусная</t>
  </si>
  <si>
    <t>Пневмония бактериал.</t>
  </si>
  <si>
    <t>Пневм.вызв.пневмокок</t>
  </si>
  <si>
    <t>Цитомеголовир.</t>
  </si>
  <si>
    <t>Микроспория</t>
  </si>
  <si>
    <t>Чесотка</t>
  </si>
  <si>
    <t>Трихофития</t>
  </si>
  <si>
    <t>Малярия</t>
  </si>
  <si>
    <t>Лямблиоз</t>
  </si>
  <si>
    <t>Аскаридоз</t>
  </si>
  <si>
    <t>Трихоцефаллез</t>
  </si>
  <si>
    <t>Энтеробиоз</t>
  </si>
  <si>
    <t>Трихинеллез</t>
  </si>
  <si>
    <t>Токсокароз</t>
  </si>
  <si>
    <t>Тениоз</t>
  </si>
  <si>
    <t>Гименолепидоз</t>
  </si>
  <si>
    <t>Дифиллоботриоз</t>
  </si>
  <si>
    <t>Эхинококкоз</t>
  </si>
  <si>
    <t>Описторхоз</t>
  </si>
  <si>
    <t>№</t>
  </si>
  <si>
    <t>Наименование
заболеваний</t>
  </si>
  <si>
    <t>рост, снижение</t>
  </si>
  <si>
    <t>всего</t>
  </si>
  <si>
    <t>показа-тель на 100 тыс. населения</t>
  </si>
  <si>
    <t>в том числе</t>
  </si>
  <si>
    <t>у детей
до 17 лет включи-тельно</t>
  </si>
  <si>
    <t>у детей
до 14 лет включи-тельно</t>
  </si>
  <si>
    <t>Сведения об инфекционных и паразитарных заболеваниях за январь-декабрь 2016 года по ХМАО-Югре</t>
  </si>
  <si>
    <t>Зарегистрировано заболеваний за январь-декабрь 2016 года</t>
  </si>
  <si>
    <t>Зарегистрировано заболеваний за январь-декабрь 2015 года</t>
  </si>
  <si>
    <t>Др.гельминтозы</t>
  </si>
  <si>
    <t>Альвеококкоз</t>
  </si>
  <si>
    <t>Дирофиляриоз</t>
  </si>
  <si>
    <t>Др.протоз.бол-ни</t>
  </si>
  <si>
    <t>Амебиаз</t>
  </si>
  <si>
    <t>Токсоплазмоз</t>
  </si>
  <si>
    <t>Криптоспоридиоз</t>
  </si>
  <si>
    <t>МалярияPl.falciparum</t>
  </si>
  <si>
    <t>Реакция на прив.</t>
  </si>
  <si>
    <t>Вр.цитомегаловирусн.</t>
  </si>
  <si>
    <t>Моноцитарн.эрлихиоз</t>
  </si>
  <si>
    <t>Гранулоц.анаплазмоз</t>
  </si>
  <si>
    <t>Риккетсиозы</t>
  </si>
  <si>
    <t>Укусы клещами</t>
  </si>
  <si>
    <t>Болезнь Лайма</t>
  </si>
  <si>
    <t>Кл.энцефалит</t>
  </si>
  <si>
    <t>ГЛПС</t>
  </si>
  <si>
    <t>Вирусные лихорадки</t>
  </si>
  <si>
    <t>Туляремия</t>
  </si>
  <si>
    <t>Гемофильная инф.</t>
  </si>
  <si>
    <t>Паротит эпидемич.</t>
  </si>
  <si>
    <t>Краснуха</t>
  </si>
  <si>
    <t>Корь</t>
  </si>
  <si>
    <t>Коклюш parapertussis</t>
  </si>
  <si>
    <t>Прочие хронич.ВГ</t>
  </si>
  <si>
    <t>Острый ВГЕ</t>
  </si>
  <si>
    <t>Острые вялые паралич</t>
  </si>
  <si>
    <t>Дизентерия б/п проч.</t>
  </si>
  <si>
    <t>Брюшной тиф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</si>
</sst>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"/>
  </numFmts>
  <fonts count="8" x14ac:knownFonts="1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5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4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165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1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64" fontId="7" fillId="0" borderId="1" xfId="0" applyNumberFormat="1" applyFont="1" applyBorder="1"/>
    <xf numFmtId="2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4"/>
  <sheetViews>
    <sheetView tabSelected="1" topLeftCell="A73" workbookViewId="0">
      <selection activeCell="E19" sqref="E19"/>
    </sheetView>
  </sheetViews>
  <sheetFormatPr defaultRowHeight="15" x14ac:dyDescent="0.25"/>
  <cols>
    <col min="1" max="1" width="4.85546875" customWidth="1"/>
    <col min="2" max="2" width="18.7109375" customWidth="1"/>
    <col min="3" max="8" width="8.7109375" customWidth="1"/>
    <col min="9" max="9" width="8.140625" customWidth="1"/>
  </cols>
  <sheetData>
    <row r="1" spans="1:17" x14ac:dyDescent="0.25">
      <c r="A1" s="11"/>
      <c r="B1" s="12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13" t="s">
        <v>86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x14ac:dyDescent="0.25">
      <c r="A3" s="1"/>
      <c r="B3" s="2"/>
      <c r="C3" s="2"/>
      <c r="D3" s="3"/>
      <c r="E3" s="2"/>
      <c r="F3" s="3"/>
      <c r="G3" s="2"/>
      <c r="H3" s="3"/>
      <c r="I3" s="2"/>
      <c r="J3" s="3"/>
      <c r="K3" s="2"/>
      <c r="L3" s="3"/>
      <c r="M3" s="2"/>
      <c r="N3" s="3"/>
      <c r="O3" s="4"/>
      <c r="P3" s="4"/>
      <c r="Q3" s="4"/>
    </row>
    <row r="4" spans="1:17" ht="15" customHeight="1" x14ac:dyDescent="0.25">
      <c r="A4" s="9" t="s">
        <v>78</v>
      </c>
      <c r="B4" s="9" t="s">
        <v>79</v>
      </c>
      <c r="C4" s="9" t="s">
        <v>87</v>
      </c>
      <c r="D4" s="9"/>
      <c r="E4" s="9"/>
      <c r="F4" s="9"/>
      <c r="G4" s="9"/>
      <c r="H4" s="9"/>
      <c r="I4" s="9" t="s">
        <v>88</v>
      </c>
      <c r="J4" s="9"/>
      <c r="K4" s="9"/>
      <c r="L4" s="9"/>
      <c r="M4" s="9"/>
      <c r="N4" s="9"/>
      <c r="O4" s="10" t="s">
        <v>80</v>
      </c>
      <c r="P4" s="10"/>
      <c r="Q4" s="10"/>
    </row>
    <row r="5" spans="1:17" ht="15" customHeight="1" x14ac:dyDescent="0.25">
      <c r="A5" s="9"/>
      <c r="B5" s="9"/>
      <c r="C5" s="9" t="s">
        <v>81</v>
      </c>
      <c r="D5" s="8" t="s">
        <v>82</v>
      </c>
      <c r="E5" s="9" t="s">
        <v>83</v>
      </c>
      <c r="F5" s="9"/>
      <c r="G5" s="9"/>
      <c r="H5" s="9"/>
      <c r="I5" s="9" t="s">
        <v>81</v>
      </c>
      <c r="J5" s="8" t="s">
        <v>82</v>
      </c>
      <c r="K5" s="9" t="s">
        <v>83</v>
      </c>
      <c r="L5" s="9"/>
      <c r="M5" s="9"/>
      <c r="N5" s="9"/>
      <c r="O5" s="9" t="s">
        <v>81</v>
      </c>
      <c r="P5" s="10" t="s">
        <v>83</v>
      </c>
      <c r="Q5" s="10"/>
    </row>
    <row r="6" spans="1:17" ht="52.5" customHeight="1" x14ac:dyDescent="0.25">
      <c r="A6" s="9"/>
      <c r="B6" s="9"/>
      <c r="C6" s="9"/>
      <c r="D6" s="8"/>
      <c r="E6" s="5" t="s">
        <v>84</v>
      </c>
      <c r="F6" s="5" t="s">
        <v>82</v>
      </c>
      <c r="G6" s="5" t="s">
        <v>85</v>
      </c>
      <c r="H6" s="5" t="s">
        <v>82</v>
      </c>
      <c r="I6" s="9"/>
      <c r="J6" s="8"/>
      <c r="K6" s="5" t="s">
        <v>84</v>
      </c>
      <c r="L6" s="5" t="s">
        <v>82</v>
      </c>
      <c r="M6" s="5" t="s">
        <v>85</v>
      </c>
      <c r="N6" s="5" t="s">
        <v>82</v>
      </c>
      <c r="O6" s="9"/>
      <c r="P6" s="5" t="s">
        <v>84</v>
      </c>
      <c r="Q6" s="5" t="s">
        <v>85</v>
      </c>
    </row>
    <row r="7" spans="1:17" ht="15" customHeight="1" x14ac:dyDescent="0.25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</row>
    <row r="8" spans="1:17" x14ac:dyDescent="0.25">
      <c r="A8" s="14">
        <v>1</v>
      </c>
      <c r="B8" s="15" t="s">
        <v>0</v>
      </c>
      <c r="C8" s="16">
        <v>532497</v>
      </c>
      <c r="D8" s="17">
        <v>32580.1</v>
      </c>
      <c r="E8" s="16">
        <v>419978</v>
      </c>
      <c r="F8" s="18">
        <v>113704</v>
      </c>
      <c r="G8" s="16">
        <v>393554</v>
      </c>
      <c r="H8" s="18">
        <v>117581</v>
      </c>
      <c r="I8" s="16">
        <v>553858</v>
      </c>
      <c r="J8" s="17">
        <v>34390.1</v>
      </c>
      <c r="K8" s="16">
        <v>438480</v>
      </c>
      <c r="L8" s="18">
        <v>116908</v>
      </c>
      <c r="M8" s="16">
        <v>412081</v>
      </c>
      <c r="N8" s="18">
        <v>127762</v>
      </c>
      <c r="O8" s="19">
        <f>E8*100/K8-100</f>
        <v>-4.2195767195767218</v>
      </c>
      <c r="P8" s="19">
        <f t="shared" ref="O8:P58" si="0">F8*100/L8-100</f>
        <v>-2.7406165531871238</v>
      </c>
      <c r="Q8" s="19">
        <f>G8*100/M8-100</f>
        <v>-4.49596074558157</v>
      </c>
    </row>
    <row r="9" spans="1:17" x14ac:dyDescent="0.25">
      <c r="A9" s="14">
        <v>3</v>
      </c>
      <c r="B9" s="15" t="s">
        <v>117</v>
      </c>
      <c r="C9" s="16">
        <v>1</v>
      </c>
      <c r="D9" s="20">
        <v>0.06</v>
      </c>
      <c r="E9" s="16">
        <v>0</v>
      </c>
      <c r="F9" s="20">
        <v>0</v>
      </c>
      <c r="G9" s="16">
        <v>0</v>
      </c>
      <c r="H9" s="20">
        <v>0</v>
      </c>
      <c r="I9" s="16">
        <v>0</v>
      </c>
      <c r="J9" s="20">
        <v>0</v>
      </c>
      <c r="K9" s="16">
        <v>0</v>
      </c>
      <c r="L9" s="20">
        <v>0</v>
      </c>
      <c r="M9" s="16">
        <v>0</v>
      </c>
      <c r="N9" s="20">
        <v>0</v>
      </c>
      <c r="O9" s="19" t="e">
        <f t="shared" si="0"/>
        <v>#DIV/0!</v>
      </c>
      <c r="P9" s="19" t="e">
        <f t="shared" si="0"/>
        <v>#DIV/0!</v>
      </c>
      <c r="Q9" s="19" t="e">
        <f t="shared" ref="Q9:Q59" si="1">G9*100/M9-100</f>
        <v>#DIV/0!</v>
      </c>
    </row>
    <row r="10" spans="1:17" x14ac:dyDescent="0.25">
      <c r="A10" s="14">
        <v>4</v>
      </c>
      <c r="B10" s="15" t="s">
        <v>1</v>
      </c>
      <c r="C10" s="16">
        <v>20097</v>
      </c>
      <c r="D10" s="17">
        <v>1229.5999999999999</v>
      </c>
      <c r="E10" s="16">
        <v>14440</v>
      </c>
      <c r="F10" s="17">
        <v>3909.5</v>
      </c>
      <c r="G10" s="16">
        <v>13843</v>
      </c>
      <c r="H10" s="17">
        <v>4135.8</v>
      </c>
      <c r="I10" s="16">
        <v>17977</v>
      </c>
      <c r="J10" s="17">
        <v>1116.2</v>
      </c>
      <c r="K10" s="16">
        <v>12923</v>
      </c>
      <c r="L10" s="17">
        <v>3445.6</v>
      </c>
      <c r="M10" s="16">
        <v>12466</v>
      </c>
      <c r="N10" s="17">
        <v>3865</v>
      </c>
      <c r="O10" s="19">
        <f t="shared" ref="O9:P59" si="2">E10*100/K10-100</f>
        <v>11.738760349763993</v>
      </c>
      <c r="P10" s="19">
        <f t="shared" si="0"/>
        <v>13.463547713025307</v>
      </c>
      <c r="Q10" s="19">
        <f t="shared" si="1"/>
        <v>11.04604524306113</v>
      </c>
    </row>
    <row r="11" spans="1:17" x14ac:dyDescent="0.25">
      <c r="A11" s="14">
        <v>5</v>
      </c>
      <c r="B11" s="15" t="s">
        <v>2</v>
      </c>
      <c r="C11" s="16">
        <v>1621</v>
      </c>
      <c r="D11" s="20">
        <v>99.18</v>
      </c>
      <c r="E11" s="16">
        <v>883</v>
      </c>
      <c r="F11" s="17">
        <v>239.1</v>
      </c>
      <c r="G11" s="16">
        <v>836</v>
      </c>
      <c r="H11" s="17">
        <v>249.8</v>
      </c>
      <c r="I11" s="16">
        <v>1241</v>
      </c>
      <c r="J11" s="20">
        <v>77.06</v>
      </c>
      <c r="K11" s="16">
        <v>675</v>
      </c>
      <c r="L11" s="17">
        <v>180</v>
      </c>
      <c r="M11" s="16">
        <v>648</v>
      </c>
      <c r="N11" s="17">
        <v>200.9</v>
      </c>
      <c r="O11" s="19">
        <f t="shared" si="2"/>
        <v>30.81481481481481</v>
      </c>
      <c r="P11" s="19">
        <f t="shared" si="0"/>
        <v>32.833333333333343</v>
      </c>
      <c r="Q11" s="19">
        <f t="shared" si="1"/>
        <v>29.012345679012356</v>
      </c>
    </row>
    <row r="12" spans="1:17" x14ac:dyDescent="0.25">
      <c r="A12" s="14">
        <v>6</v>
      </c>
      <c r="B12" s="15" t="s">
        <v>3</v>
      </c>
      <c r="C12" s="16">
        <v>57</v>
      </c>
      <c r="D12" s="20">
        <v>3.49</v>
      </c>
      <c r="E12" s="16">
        <v>27</v>
      </c>
      <c r="F12" s="20">
        <v>7.31</v>
      </c>
      <c r="G12" s="16">
        <v>27</v>
      </c>
      <c r="H12" s="20">
        <v>8.07</v>
      </c>
      <c r="I12" s="16">
        <v>61</v>
      </c>
      <c r="J12" s="20">
        <v>3.79</v>
      </c>
      <c r="K12" s="16">
        <v>33</v>
      </c>
      <c r="L12" s="20">
        <v>8.8000000000000007</v>
      </c>
      <c r="M12" s="16">
        <v>31</v>
      </c>
      <c r="N12" s="20">
        <v>9.61</v>
      </c>
      <c r="O12" s="19">
        <f t="shared" si="2"/>
        <v>-18.181818181818187</v>
      </c>
      <c r="P12" s="19">
        <f t="shared" si="0"/>
        <v>-16.931818181818187</v>
      </c>
      <c r="Q12" s="19">
        <f t="shared" si="1"/>
        <v>-12.903225806451616</v>
      </c>
    </row>
    <row r="13" spans="1:17" x14ac:dyDescent="0.25">
      <c r="A13" s="14">
        <v>7</v>
      </c>
      <c r="B13" s="15" t="s">
        <v>4</v>
      </c>
      <c r="C13" s="16">
        <v>63</v>
      </c>
      <c r="D13" s="20">
        <v>3.85</v>
      </c>
      <c r="E13" s="16">
        <v>32</v>
      </c>
      <c r="F13" s="20">
        <v>8.66</v>
      </c>
      <c r="G13" s="16">
        <v>30</v>
      </c>
      <c r="H13" s="20">
        <v>8.9600000000000009</v>
      </c>
      <c r="I13" s="16">
        <v>69</v>
      </c>
      <c r="J13" s="20">
        <v>4.28</v>
      </c>
      <c r="K13" s="16">
        <v>38</v>
      </c>
      <c r="L13" s="20">
        <v>10.130000000000001</v>
      </c>
      <c r="M13" s="16">
        <v>37</v>
      </c>
      <c r="N13" s="20">
        <v>11.47</v>
      </c>
      <c r="O13" s="19">
        <f t="shared" si="2"/>
        <v>-15.78947368421052</v>
      </c>
      <c r="P13" s="19">
        <f t="shared" si="0"/>
        <v>-14.511352418558744</v>
      </c>
      <c r="Q13" s="19">
        <f t="shared" si="1"/>
        <v>-18.918918918918919</v>
      </c>
    </row>
    <row r="14" spans="1:17" x14ac:dyDescent="0.25">
      <c r="A14" s="14">
        <v>8</v>
      </c>
      <c r="B14" s="15" t="s">
        <v>5</v>
      </c>
      <c r="C14" s="16">
        <v>1487</v>
      </c>
      <c r="D14" s="20">
        <v>90.98</v>
      </c>
      <c r="E14" s="16">
        <v>817</v>
      </c>
      <c r="F14" s="17">
        <v>221.2</v>
      </c>
      <c r="G14" s="16">
        <v>772</v>
      </c>
      <c r="H14" s="17">
        <v>230.6</v>
      </c>
      <c r="I14" s="16">
        <v>1029</v>
      </c>
      <c r="J14" s="20">
        <v>63.89</v>
      </c>
      <c r="K14" s="16">
        <v>584</v>
      </c>
      <c r="L14" s="17">
        <v>155.69999999999999</v>
      </c>
      <c r="M14" s="16">
        <v>562</v>
      </c>
      <c r="N14" s="17">
        <v>174.2</v>
      </c>
      <c r="O14" s="19">
        <f t="shared" si="2"/>
        <v>39.897260273972591</v>
      </c>
      <c r="P14" s="19">
        <f t="shared" si="0"/>
        <v>42.068079640333991</v>
      </c>
      <c r="Q14" s="19">
        <f t="shared" si="1"/>
        <v>37.366548042704636</v>
      </c>
    </row>
    <row r="15" spans="1:17" x14ac:dyDescent="0.25">
      <c r="A15" s="14">
        <v>9</v>
      </c>
      <c r="B15" s="15" t="s">
        <v>6</v>
      </c>
      <c r="C15" s="16">
        <v>14</v>
      </c>
      <c r="D15" s="20">
        <v>0.86</v>
      </c>
      <c r="E15" s="16">
        <v>7</v>
      </c>
      <c r="F15" s="20">
        <v>1.9</v>
      </c>
      <c r="G15" s="16">
        <v>7</v>
      </c>
      <c r="H15" s="20">
        <v>2.09</v>
      </c>
      <c r="I15" s="16">
        <v>82</v>
      </c>
      <c r="J15" s="20">
        <v>5.09</v>
      </c>
      <c r="K15" s="16">
        <v>20</v>
      </c>
      <c r="L15" s="20">
        <v>5.33</v>
      </c>
      <c r="M15" s="16">
        <v>18</v>
      </c>
      <c r="N15" s="20">
        <v>5.58</v>
      </c>
      <c r="O15" s="19">
        <f t="shared" si="2"/>
        <v>-65</v>
      </c>
      <c r="P15" s="19">
        <f t="shared" si="0"/>
        <v>-64.352720450281424</v>
      </c>
      <c r="Q15" s="19">
        <f t="shared" si="1"/>
        <v>-61.111111111111114</v>
      </c>
    </row>
    <row r="16" spans="1:17" x14ac:dyDescent="0.25">
      <c r="A16" s="14">
        <v>10</v>
      </c>
      <c r="B16" s="15" t="s">
        <v>7</v>
      </c>
      <c r="C16" s="16">
        <v>112</v>
      </c>
      <c r="D16" s="20">
        <v>6.85</v>
      </c>
      <c r="E16" s="16">
        <v>70</v>
      </c>
      <c r="F16" s="20">
        <v>18.95</v>
      </c>
      <c r="G16" s="16">
        <v>68</v>
      </c>
      <c r="H16" s="20">
        <v>20.32</v>
      </c>
      <c r="I16" s="16">
        <v>116</v>
      </c>
      <c r="J16" s="20">
        <v>7.2</v>
      </c>
      <c r="K16" s="16">
        <v>67</v>
      </c>
      <c r="L16" s="20">
        <v>17.86</v>
      </c>
      <c r="M16" s="16">
        <v>59</v>
      </c>
      <c r="N16" s="20">
        <v>18.29</v>
      </c>
      <c r="O16" s="19">
        <f t="shared" si="2"/>
        <v>4.4776119402985017</v>
      </c>
      <c r="P16" s="19">
        <f t="shared" si="0"/>
        <v>6.1030235162373998</v>
      </c>
      <c r="Q16" s="19">
        <f t="shared" si="1"/>
        <v>15.254237288135599</v>
      </c>
    </row>
    <row r="17" spans="1:17" x14ac:dyDescent="0.25">
      <c r="A17" s="14">
        <v>11</v>
      </c>
      <c r="B17" s="15" t="s">
        <v>8</v>
      </c>
      <c r="C17" s="16">
        <v>109</v>
      </c>
      <c r="D17" s="20">
        <v>6.67</v>
      </c>
      <c r="E17" s="16">
        <v>70</v>
      </c>
      <c r="F17" s="20">
        <v>18.95</v>
      </c>
      <c r="G17" s="16">
        <v>68</v>
      </c>
      <c r="H17" s="20">
        <v>20.32</v>
      </c>
      <c r="I17" s="16">
        <v>102</v>
      </c>
      <c r="J17" s="20">
        <v>6.33</v>
      </c>
      <c r="K17" s="16">
        <v>66</v>
      </c>
      <c r="L17" s="20">
        <v>17.600000000000001</v>
      </c>
      <c r="M17" s="16">
        <v>58</v>
      </c>
      <c r="N17" s="20">
        <v>17.98</v>
      </c>
      <c r="O17" s="19">
        <f t="shared" si="2"/>
        <v>6.0606060606060623</v>
      </c>
      <c r="P17" s="19">
        <f t="shared" si="0"/>
        <v>7.6704545454545325</v>
      </c>
      <c r="Q17" s="19">
        <f t="shared" si="1"/>
        <v>17.241379310344826</v>
      </c>
    </row>
    <row r="18" spans="1:17" x14ac:dyDescent="0.25">
      <c r="A18" s="14">
        <v>12</v>
      </c>
      <c r="B18" s="15" t="s">
        <v>9</v>
      </c>
      <c r="C18" s="16">
        <v>78</v>
      </c>
      <c r="D18" s="20">
        <v>4.7699999999999996</v>
      </c>
      <c r="E18" s="16">
        <v>52</v>
      </c>
      <c r="F18" s="20">
        <v>14.08</v>
      </c>
      <c r="G18" s="16">
        <v>50</v>
      </c>
      <c r="H18" s="20">
        <v>14.94</v>
      </c>
      <c r="I18" s="16">
        <v>60</v>
      </c>
      <c r="J18" s="20">
        <v>3.73</v>
      </c>
      <c r="K18" s="16">
        <v>44</v>
      </c>
      <c r="L18" s="20">
        <v>11.73</v>
      </c>
      <c r="M18" s="16">
        <v>38</v>
      </c>
      <c r="N18" s="20">
        <v>11.78</v>
      </c>
      <c r="O18" s="19">
        <f t="shared" si="2"/>
        <v>18.181818181818187</v>
      </c>
      <c r="P18" s="19">
        <f t="shared" si="0"/>
        <v>20.034100596760439</v>
      </c>
      <c r="Q18" s="19">
        <f t="shared" si="1"/>
        <v>31.578947368421041</v>
      </c>
    </row>
    <row r="19" spans="1:17" x14ac:dyDescent="0.25">
      <c r="A19" s="14">
        <v>13</v>
      </c>
      <c r="B19" s="15" t="s">
        <v>10</v>
      </c>
      <c r="C19" s="16">
        <v>28</v>
      </c>
      <c r="D19" s="20">
        <v>1.71</v>
      </c>
      <c r="E19" s="16">
        <v>16</v>
      </c>
      <c r="F19" s="20">
        <v>4.33</v>
      </c>
      <c r="G19" s="16">
        <v>16</v>
      </c>
      <c r="H19" s="20">
        <v>4.78</v>
      </c>
      <c r="I19" s="16">
        <v>38</v>
      </c>
      <c r="J19" s="20">
        <v>2.36</v>
      </c>
      <c r="K19" s="16">
        <v>18</v>
      </c>
      <c r="L19" s="20">
        <v>4.8</v>
      </c>
      <c r="M19" s="16">
        <v>18</v>
      </c>
      <c r="N19" s="20">
        <v>5.58</v>
      </c>
      <c r="O19" s="19">
        <f t="shared" si="2"/>
        <v>-11.111111111111114</v>
      </c>
      <c r="P19" s="19">
        <f t="shared" si="0"/>
        <v>-9.7916666666666572</v>
      </c>
      <c r="Q19" s="19">
        <f t="shared" si="1"/>
        <v>-11.111111111111114</v>
      </c>
    </row>
    <row r="20" spans="1:17" x14ac:dyDescent="0.25">
      <c r="A20" s="14">
        <v>14</v>
      </c>
      <c r="B20" s="15" t="s">
        <v>116</v>
      </c>
      <c r="C20" s="16">
        <v>3</v>
      </c>
      <c r="D20" s="20">
        <v>0.18</v>
      </c>
      <c r="E20" s="16">
        <v>2</v>
      </c>
      <c r="F20" s="20">
        <v>0.54</v>
      </c>
      <c r="G20" s="16">
        <v>2</v>
      </c>
      <c r="H20" s="20">
        <v>0.6</v>
      </c>
      <c r="I20" s="16">
        <v>4</v>
      </c>
      <c r="J20" s="20">
        <v>0.25</v>
      </c>
      <c r="K20" s="16">
        <v>4</v>
      </c>
      <c r="L20" s="20">
        <v>1.07</v>
      </c>
      <c r="M20" s="16">
        <v>2</v>
      </c>
      <c r="N20" s="20">
        <v>0.62</v>
      </c>
      <c r="O20" s="19">
        <f t="shared" si="2"/>
        <v>-50</v>
      </c>
      <c r="P20" s="19">
        <f t="shared" si="0"/>
        <v>-49.532710280373834</v>
      </c>
      <c r="Q20" s="19">
        <f t="shared" si="1"/>
        <v>0</v>
      </c>
    </row>
    <row r="21" spans="1:17" x14ac:dyDescent="0.25">
      <c r="A21" s="14">
        <v>15</v>
      </c>
      <c r="B21" s="15" t="s">
        <v>11</v>
      </c>
      <c r="C21" s="16">
        <v>3</v>
      </c>
      <c r="D21" s="20">
        <v>0.18</v>
      </c>
      <c r="E21" s="16">
        <v>0</v>
      </c>
      <c r="F21" s="20">
        <v>0</v>
      </c>
      <c r="G21" s="16">
        <v>0</v>
      </c>
      <c r="H21" s="20">
        <v>0</v>
      </c>
      <c r="I21" s="16">
        <v>14</v>
      </c>
      <c r="J21" s="20">
        <v>0.87</v>
      </c>
      <c r="K21" s="16">
        <v>1</v>
      </c>
      <c r="L21" s="20">
        <v>0.27</v>
      </c>
      <c r="M21" s="16">
        <v>1</v>
      </c>
      <c r="N21" s="20">
        <v>0.31</v>
      </c>
      <c r="O21" s="19">
        <f t="shared" si="2"/>
        <v>-100</v>
      </c>
      <c r="P21" s="19">
        <f t="shared" si="0"/>
        <v>-100</v>
      </c>
      <c r="Q21" s="19">
        <f t="shared" si="1"/>
        <v>-100</v>
      </c>
    </row>
    <row r="22" spans="1:17" x14ac:dyDescent="0.25">
      <c r="A22" s="14">
        <v>16</v>
      </c>
      <c r="B22" s="15" t="s">
        <v>12</v>
      </c>
      <c r="C22" s="16">
        <v>1</v>
      </c>
      <c r="D22" s="20">
        <v>0.06</v>
      </c>
      <c r="E22" s="16">
        <v>1</v>
      </c>
      <c r="F22" s="20">
        <v>0.27</v>
      </c>
      <c r="G22" s="16">
        <v>1</v>
      </c>
      <c r="H22" s="20">
        <v>0.3</v>
      </c>
      <c r="I22" s="16">
        <v>7</v>
      </c>
      <c r="J22" s="20">
        <v>0.43</v>
      </c>
      <c r="K22" s="16">
        <v>1</v>
      </c>
      <c r="L22" s="20">
        <v>0.27</v>
      </c>
      <c r="M22" s="16">
        <v>1</v>
      </c>
      <c r="N22" s="20">
        <v>0.31</v>
      </c>
      <c r="O22" s="19">
        <f t="shared" si="2"/>
        <v>0</v>
      </c>
      <c r="P22" s="19">
        <f t="shared" si="0"/>
        <v>0</v>
      </c>
      <c r="Q22" s="19">
        <f t="shared" si="1"/>
        <v>0</v>
      </c>
    </row>
    <row r="23" spans="1:17" x14ac:dyDescent="0.25">
      <c r="A23" s="14">
        <v>17</v>
      </c>
      <c r="B23" s="15" t="s">
        <v>13</v>
      </c>
      <c r="C23" s="16">
        <v>18363</v>
      </c>
      <c r="D23" s="17">
        <v>1123.5</v>
      </c>
      <c r="E23" s="16">
        <v>13486</v>
      </c>
      <c r="F23" s="17">
        <v>3651.2</v>
      </c>
      <c r="G23" s="16">
        <v>12938</v>
      </c>
      <c r="H23" s="17">
        <v>3865.4</v>
      </c>
      <c r="I23" s="16">
        <v>16613</v>
      </c>
      <c r="J23" s="17">
        <v>1031.5</v>
      </c>
      <c r="K23" s="16">
        <v>12180</v>
      </c>
      <c r="L23" s="17">
        <v>3247.5</v>
      </c>
      <c r="M23" s="16">
        <v>11758</v>
      </c>
      <c r="N23" s="17">
        <v>3645.5</v>
      </c>
      <c r="O23" s="19">
        <f t="shared" si="2"/>
        <v>10.722495894909684</v>
      </c>
      <c r="P23" s="19">
        <f t="shared" si="0"/>
        <v>12.431100846805236</v>
      </c>
      <c r="Q23" s="19">
        <f t="shared" si="1"/>
        <v>10.035720360605552</v>
      </c>
    </row>
    <row r="24" spans="1:17" x14ac:dyDescent="0.25">
      <c r="A24" s="14">
        <v>18</v>
      </c>
      <c r="B24" s="15" t="s">
        <v>14</v>
      </c>
      <c r="C24" s="16">
        <v>8446</v>
      </c>
      <c r="D24" s="17">
        <v>516.79999999999995</v>
      </c>
      <c r="E24" s="16">
        <v>7490</v>
      </c>
      <c r="F24" s="17">
        <v>2027.8</v>
      </c>
      <c r="G24" s="16">
        <v>7317</v>
      </c>
      <c r="H24" s="17">
        <v>2186.1</v>
      </c>
      <c r="I24" s="16">
        <v>7810</v>
      </c>
      <c r="J24" s="17">
        <v>484.9</v>
      </c>
      <c r="K24" s="16">
        <v>7010</v>
      </c>
      <c r="L24" s="17">
        <v>1869</v>
      </c>
      <c r="M24" s="16">
        <v>6898</v>
      </c>
      <c r="N24" s="17">
        <v>2138.6999999999998</v>
      </c>
      <c r="O24" s="19">
        <f t="shared" si="2"/>
        <v>6.8473609129814577</v>
      </c>
      <c r="P24" s="19">
        <f t="shared" si="0"/>
        <v>8.4965222043873752</v>
      </c>
      <c r="Q24" s="19">
        <f t="shared" si="1"/>
        <v>6.0742244128732921</v>
      </c>
    </row>
    <row r="25" spans="1:17" x14ac:dyDescent="0.25">
      <c r="A25" s="14">
        <v>19</v>
      </c>
      <c r="B25" s="15" t="s">
        <v>15</v>
      </c>
      <c r="C25" s="16">
        <v>2279</v>
      </c>
      <c r="D25" s="17">
        <v>139.4</v>
      </c>
      <c r="E25" s="16">
        <v>1921</v>
      </c>
      <c r="F25" s="17">
        <v>520.1</v>
      </c>
      <c r="G25" s="16">
        <v>1870</v>
      </c>
      <c r="H25" s="17">
        <v>558.70000000000005</v>
      </c>
      <c r="I25" s="16">
        <v>1850</v>
      </c>
      <c r="J25" s="17">
        <v>114.9</v>
      </c>
      <c r="K25" s="16">
        <v>1521</v>
      </c>
      <c r="L25" s="17">
        <v>405.5</v>
      </c>
      <c r="M25" s="16">
        <v>1479</v>
      </c>
      <c r="N25" s="17">
        <v>458.5</v>
      </c>
      <c r="O25" s="19">
        <f t="shared" si="2"/>
        <v>26.298487836949377</v>
      </c>
      <c r="P25" s="19">
        <f t="shared" si="0"/>
        <v>28.261405672009857</v>
      </c>
      <c r="Q25" s="19">
        <f t="shared" si="1"/>
        <v>26.436781609195407</v>
      </c>
    </row>
    <row r="26" spans="1:17" x14ac:dyDescent="0.25">
      <c r="A26" s="14">
        <v>20</v>
      </c>
      <c r="B26" s="15" t="s">
        <v>16</v>
      </c>
      <c r="C26" s="16">
        <v>262</v>
      </c>
      <c r="D26" s="20">
        <v>16.03</v>
      </c>
      <c r="E26" s="16">
        <v>222</v>
      </c>
      <c r="F26" s="20">
        <v>60.1</v>
      </c>
      <c r="G26" s="16">
        <v>215</v>
      </c>
      <c r="H26" s="20">
        <v>64.23</v>
      </c>
      <c r="I26" s="16">
        <v>279</v>
      </c>
      <c r="J26" s="20">
        <v>17.32</v>
      </c>
      <c r="K26" s="16">
        <v>222</v>
      </c>
      <c r="L26" s="20">
        <v>59.19</v>
      </c>
      <c r="M26" s="16">
        <v>218</v>
      </c>
      <c r="N26" s="20">
        <v>67.59</v>
      </c>
      <c r="O26" s="19">
        <f t="shared" si="2"/>
        <v>0</v>
      </c>
      <c r="P26" s="19">
        <f t="shared" si="0"/>
        <v>1.5374218618009792</v>
      </c>
      <c r="Q26" s="19">
        <f t="shared" si="1"/>
        <v>-1.3761467889908232</v>
      </c>
    </row>
    <row r="27" spans="1:17" x14ac:dyDescent="0.25">
      <c r="A27" s="14">
        <v>21</v>
      </c>
      <c r="B27" s="15" t="s">
        <v>17</v>
      </c>
      <c r="C27" s="16">
        <v>104</v>
      </c>
      <c r="D27" s="20">
        <v>6.36</v>
      </c>
      <c r="E27" s="16">
        <v>83</v>
      </c>
      <c r="F27" s="20">
        <v>22.47</v>
      </c>
      <c r="G27" s="16">
        <v>80</v>
      </c>
      <c r="H27" s="20">
        <v>23.9</v>
      </c>
      <c r="I27" s="16">
        <v>69</v>
      </c>
      <c r="J27" s="20">
        <v>4.28</v>
      </c>
      <c r="K27" s="16">
        <v>61</v>
      </c>
      <c r="L27" s="20">
        <v>16.260000000000002</v>
      </c>
      <c r="M27" s="16">
        <v>58</v>
      </c>
      <c r="N27" s="20">
        <v>17.98</v>
      </c>
      <c r="O27" s="19">
        <f t="shared" si="2"/>
        <v>36.065573770491795</v>
      </c>
      <c r="P27" s="19">
        <f t="shared" si="0"/>
        <v>38.191881918819178</v>
      </c>
      <c r="Q27" s="19">
        <f t="shared" si="1"/>
        <v>37.931034482758633</v>
      </c>
    </row>
    <row r="28" spans="1:17" x14ac:dyDescent="0.25">
      <c r="A28" s="14">
        <v>22</v>
      </c>
      <c r="B28" s="15" t="s">
        <v>18</v>
      </c>
      <c r="C28" s="16">
        <v>8</v>
      </c>
      <c r="D28" s="20">
        <v>0.49</v>
      </c>
      <c r="E28" s="16">
        <v>8</v>
      </c>
      <c r="F28" s="20">
        <v>2.17</v>
      </c>
      <c r="G28" s="16">
        <v>8</v>
      </c>
      <c r="H28" s="20">
        <v>2.39</v>
      </c>
      <c r="I28" s="16">
        <v>19</v>
      </c>
      <c r="J28" s="20">
        <v>1.18</v>
      </c>
      <c r="K28" s="16">
        <v>13</v>
      </c>
      <c r="L28" s="20">
        <v>3.47</v>
      </c>
      <c r="M28" s="16">
        <v>12</v>
      </c>
      <c r="N28" s="20">
        <v>3.72</v>
      </c>
      <c r="O28" s="19">
        <f t="shared" si="2"/>
        <v>-38.46153846153846</v>
      </c>
      <c r="P28" s="19">
        <f t="shared" si="0"/>
        <v>-37.463976945244958</v>
      </c>
      <c r="Q28" s="19">
        <f t="shared" si="1"/>
        <v>-33.333333333333329</v>
      </c>
    </row>
    <row r="29" spans="1:17" x14ac:dyDescent="0.25">
      <c r="A29" s="14">
        <v>23</v>
      </c>
      <c r="B29" s="15" t="s">
        <v>19</v>
      </c>
      <c r="C29" s="16">
        <v>6012</v>
      </c>
      <c r="D29" s="17">
        <v>367.8</v>
      </c>
      <c r="E29" s="16">
        <v>5521</v>
      </c>
      <c r="F29" s="17">
        <v>1494.7</v>
      </c>
      <c r="G29" s="16">
        <v>5396</v>
      </c>
      <c r="H29" s="17">
        <v>1612.1</v>
      </c>
      <c r="I29" s="16">
        <v>5940</v>
      </c>
      <c r="J29" s="17">
        <v>368.8</v>
      </c>
      <c r="K29" s="16">
        <v>5448</v>
      </c>
      <c r="L29" s="17">
        <v>1452.6</v>
      </c>
      <c r="M29" s="16">
        <v>5378</v>
      </c>
      <c r="N29" s="17">
        <v>1667.4</v>
      </c>
      <c r="O29" s="19">
        <f t="shared" si="2"/>
        <v>1.3399412628487539</v>
      </c>
      <c r="P29" s="19">
        <f t="shared" si="0"/>
        <v>2.8982514112625637</v>
      </c>
      <c r="Q29" s="19">
        <f t="shared" si="1"/>
        <v>0.33469691335068319</v>
      </c>
    </row>
    <row r="30" spans="1:17" x14ac:dyDescent="0.25">
      <c r="A30" s="14">
        <v>24</v>
      </c>
      <c r="B30" s="15" t="s">
        <v>20</v>
      </c>
      <c r="C30" s="16">
        <v>3929</v>
      </c>
      <c r="D30" s="17">
        <v>240.4</v>
      </c>
      <c r="E30" s="16">
        <v>3634</v>
      </c>
      <c r="F30" s="17">
        <v>983.9</v>
      </c>
      <c r="G30" s="16">
        <v>3591</v>
      </c>
      <c r="H30" s="17">
        <v>1072.9000000000001</v>
      </c>
      <c r="I30" s="16">
        <v>4228</v>
      </c>
      <c r="J30" s="17">
        <v>262.5</v>
      </c>
      <c r="K30" s="16">
        <v>3868</v>
      </c>
      <c r="L30" s="17">
        <v>1031.3</v>
      </c>
      <c r="M30" s="16">
        <v>3830</v>
      </c>
      <c r="N30" s="17">
        <v>1187.5</v>
      </c>
      <c r="O30" s="19">
        <f t="shared" si="2"/>
        <v>-6.0496380558428058</v>
      </c>
      <c r="P30" s="19">
        <f t="shared" si="0"/>
        <v>-4.5961407931736602</v>
      </c>
      <c r="Q30" s="19">
        <f t="shared" si="1"/>
        <v>-6.2402088772846014</v>
      </c>
    </row>
    <row r="31" spans="1:17" x14ac:dyDescent="0.25">
      <c r="A31" s="14">
        <v>25</v>
      </c>
      <c r="B31" s="15" t="s">
        <v>21</v>
      </c>
      <c r="C31" s="16">
        <v>1555</v>
      </c>
      <c r="D31" s="20">
        <v>95.14</v>
      </c>
      <c r="E31" s="16">
        <v>1422</v>
      </c>
      <c r="F31" s="17">
        <v>385</v>
      </c>
      <c r="G31" s="16">
        <v>1347</v>
      </c>
      <c r="H31" s="17">
        <v>402.4</v>
      </c>
      <c r="I31" s="16">
        <v>990</v>
      </c>
      <c r="J31" s="20">
        <v>61.47</v>
      </c>
      <c r="K31" s="16">
        <v>927</v>
      </c>
      <c r="L31" s="17">
        <v>247.2</v>
      </c>
      <c r="M31" s="16">
        <v>906</v>
      </c>
      <c r="N31" s="17">
        <v>280.89999999999998</v>
      </c>
      <c r="O31" s="19">
        <f t="shared" si="2"/>
        <v>53.398058252427177</v>
      </c>
      <c r="P31" s="19">
        <f t="shared" si="0"/>
        <v>55.744336569579303</v>
      </c>
      <c r="Q31" s="19">
        <f t="shared" si="1"/>
        <v>48.675496688741731</v>
      </c>
    </row>
    <row r="32" spans="1:17" x14ac:dyDescent="0.25">
      <c r="A32" s="14">
        <v>26</v>
      </c>
      <c r="B32" s="15" t="s">
        <v>22</v>
      </c>
      <c r="C32" s="16">
        <v>9917</v>
      </c>
      <c r="D32" s="17">
        <v>606.79999999999995</v>
      </c>
      <c r="E32" s="16">
        <v>5996</v>
      </c>
      <c r="F32" s="17">
        <v>1623.3</v>
      </c>
      <c r="G32" s="16">
        <v>5621</v>
      </c>
      <c r="H32" s="17">
        <v>1679.4</v>
      </c>
      <c r="I32" s="16">
        <v>8803</v>
      </c>
      <c r="J32" s="17">
        <v>546.6</v>
      </c>
      <c r="K32" s="16">
        <v>5170</v>
      </c>
      <c r="L32" s="17">
        <v>1378.4</v>
      </c>
      <c r="M32" s="16">
        <v>4860</v>
      </c>
      <c r="N32" s="17">
        <v>1506.8</v>
      </c>
      <c r="O32" s="19">
        <f t="shared" si="2"/>
        <v>15.976789168278529</v>
      </c>
      <c r="P32" s="19">
        <f t="shared" si="0"/>
        <v>17.766976204294821</v>
      </c>
      <c r="Q32" s="19">
        <f t="shared" si="1"/>
        <v>15.658436213991763</v>
      </c>
    </row>
    <row r="33" spans="1:17" x14ac:dyDescent="0.25">
      <c r="A33" s="14">
        <v>27</v>
      </c>
      <c r="B33" s="15" t="s">
        <v>115</v>
      </c>
      <c r="C33" s="16">
        <v>10</v>
      </c>
      <c r="D33" s="20">
        <v>0.61</v>
      </c>
      <c r="E33" s="16">
        <v>10</v>
      </c>
      <c r="F33" s="20">
        <v>2.71</v>
      </c>
      <c r="G33" s="16">
        <v>10</v>
      </c>
      <c r="H33" s="20">
        <v>2.99</v>
      </c>
      <c r="I33" s="16">
        <v>6</v>
      </c>
      <c r="J33" s="20">
        <v>0.37</v>
      </c>
      <c r="K33" s="16">
        <v>6</v>
      </c>
      <c r="L33" s="20">
        <v>1.6</v>
      </c>
      <c r="M33" s="16">
        <v>6</v>
      </c>
      <c r="N33" s="20">
        <v>1.86</v>
      </c>
      <c r="O33" s="19">
        <f t="shared" si="2"/>
        <v>66.666666666666657</v>
      </c>
      <c r="P33" s="19">
        <f t="shared" si="0"/>
        <v>69.375</v>
      </c>
      <c r="Q33" s="19">
        <f t="shared" si="1"/>
        <v>66.666666666666657</v>
      </c>
    </row>
    <row r="34" spans="1:17" x14ac:dyDescent="0.25">
      <c r="A34" s="14">
        <v>28</v>
      </c>
      <c r="B34" s="15" t="s">
        <v>23</v>
      </c>
      <c r="C34" s="16">
        <v>874</v>
      </c>
      <c r="D34" s="20">
        <v>53.47</v>
      </c>
      <c r="E34" s="16">
        <v>835</v>
      </c>
      <c r="F34" s="17">
        <v>226.1</v>
      </c>
      <c r="G34" s="16">
        <v>811</v>
      </c>
      <c r="H34" s="17">
        <v>242.3</v>
      </c>
      <c r="I34" s="16">
        <v>219</v>
      </c>
      <c r="J34" s="20">
        <v>13.6</v>
      </c>
      <c r="K34" s="16">
        <v>204</v>
      </c>
      <c r="L34" s="20">
        <v>54.39</v>
      </c>
      <c r="M34" s="16">
        <v>201</v>
      </c>
      <c r="N34" s="20">
        <v>62.32</v>
      </c>
      <c r="O34" s="19">
        <f t="shared" si="2"/>
        <v>309.31372549019608</v>
      </c>
      <c r="P34" s="19">
        <f t="shared" si="0"/>
        <v>315.70141570141567</v>
      </c>
      <c r="Q34" s="19">
        <f t="shared" si="1"/>
        <v>303.48258706467664</v>
      </c>
    </row>
    <row r="35" spans="1:17" x14ac:dyDescent="0.25">
      <c r="A35" s="14">
        <v>29</v>
      </c>
      <c r="B35" s="15" t="s">
        <v>24</v>
      </c>
      <c r="C35" s="16">
        <v>159</v>
      </c>
      <c r="D35" s="20">
        <v>9.73</v>
      </c>
      <c r="E35" s="16">
        <v>149</v>
      </c>
      <c r="F35" s="20">
        <v>40.340000000000003</v>
      </c>
      <c r="G35" s="16">
        <v>134</v>
      </c>
      <c r="H35" s="20">
        <v>40.03</v>
      </c>
      <c r="I35" s="16">
        <v>26</v>
      </c>
      <c r="J35" s="20">
        <v>1.61</v>
      </c>
      <c r="K35" s="16">
        <v>23</v>
      </c>
      <c r="L35" s="20">
        <v>6.13</v>
      </c>
      <c r="M35" s="16">
        <v>21</v>
      </c>
      <c r="N35" s="20">
        <v>6.51</v>
      </c>
      <c r="O35" s="19">
        <f t="shared" si="2"/>
        <v>547.82608695652175</v>
      </c>
      <c r="P35" s="19">
        <f t="shared" si="0"/>
        <v>558.0750407830343</v>
      </c>
      <c r="Q35" s="19">
        <f t="shared" si="1"/>
        <v>538.09523809523807</v>
      </c>
    </row>
    <row r="36" spans="1:17" x14ac:dyDescent="0.25">
      <c r="A36" s="14">
        <v>30</v>
      </c>
      <c r="B36" s="15" t="s">
        <v>25</v>
      </c>
      <c r="C36" s="16">
        <v>1359</v>
      </c>
      <c r="D36" s="20">
        <v>83.15</v>
      </c>
      <c r="E36" s="16">
        <v>77</v>
      </c>
      <c r="F36" s="20">
        <v>20.85</v>
      </c>
      <c r="G36" s="16">
        <v>70</v>
      </c>
      <c r="H36" s="20">
        <v>20.91</v>
      </c>
      <c r="I36" s="16">
        <v>1506</v>
      </c>
      <c r="J36" s="20">
        <v>93.51</v>
      </c>
      <c r="K36" s="16">
        <v>44</v>
      </c>
      <c r="L36" s="20">
        <v>11.73</v>
      </c>
      <c r="M36" s="16">
        <v>37</v>
      </c>
      <c r="N36" s="20">
        <v>11.47</v>
      </c>
      <c r="O36" s="19">
        <f t="shared" si="2"/>
        <v>75</v>
      </c>
      <c r="P36" s="19">
        <f t="shared" si="0"/>
        <v>77.749360613810722</v>
      </c>
      <c r="Q36" s="19">
        <f t="shared" si="1"/>
        <v>89.189189189189193</v>
      </c>
    </row>
    <row r="37" spans="1:17" x14ac:dyDescent="0.25">
      <c r="A37" s="14">
        <v>31</v>
      </c>
      <c r="B37" s="15" t="s">
        <v>26</v>
      </c>
      <c r="C37" s="16">
        <v>171</v>
      </c>
      <c r="D37" s="20">
        <v>10.46</v>
      </c>
      <c r="E37" s="16">
        <v>65</v>
      </c>
      <c r="F37" s="20">
        <v>17.600000000000001</v>
      </c>
      <c r="G37" s="16">
        <v>61</v>
      </c>
      <c r="H37" s="20">
        <v>18.22</v>
      </c>
      <c r="I37" s="16">
        <v>136</v>
      </c>
      <c r="J37" s="20">
        <v>8.44</v>
      </c>
      <c r="K37" s="16">
        <v>31</v>
      </c>
      <c r="L37" s="20">
        <v>8.27</v>
      </c>
      <c r="M37" s="16">
        <v>29</v>
      </c>
      <c r="N37" s="20">
        <v>8.99</v>
      </c>
      <c r="O37" s="19">
        <f t="shared" si="2"/>
        <v>109.67741935483872</v>
      </c>
      <c r="P37" s="19">
        <f t="shared" si="0"/>
        <v>112.81741233373643</v>
      </c>
      <c r="Q37" s="19">
        <f t="shared" si="1"/>
        <v>110.34482758620689</v>
      </c>
    </row>
    <row r="38" spans="1:17" x14ac:dyDescent="0.25">
      <c r="A38" s="14">
        <v>32</v>
      </c>
      <c r="B38" s="15" t="s">
        <v>27</v>
      </c>
      <c r="C38" s="16">
        <v>96</v>
      </c>
      <c r="D38" s="20">
        <v>5.87</v>
      </c>
      <c r="E38" s="16">
        <v>64</v>
      </c>
      <c r="F38" s="20">
        <v>17.329999999999998</v>
      </c>
      <c r="G38" s="16">
        <v>60</v>
      </c>
      <c r="H38" s="20">
        <v>17.93</v>
      </c>
      <c r="I38" s="16">
        <v>59</v>
      </c>
      <c r="J38" s="20">
        <v>3.66</v>
      </c>
      <c r="K38" s="16">
        <v>30</v>
      </c>
      <c r="L38" s="20">
        <v>8</v>
      </c>
      <c r="M38" s="16">
        <v>28</v>
      </c>
      <c r="N38" s="20">
        <v>8.68</v>
      </c>
      <c r="O38" s="19">
        <f t="shared" si="2"/>
        <v>113.33333333333334</v>
      </c>
      <c r="P38" s="19">
        <f t="shared" si="0"/>
        <v>116.62499999999997</v>
      </c>
      <c r="Q38" s="19">
        <f t="shared" si="1"/>
        <v>114.28571428571428</v>
      </c>
    </row>
    <row r="39" spans="1:17" x14ac:dyDescent="0.25">
      <c r="A39" s="21">
        <v>33</v>
      </c>
      <c r="B39" s="15" t="s">
        <v>28</v>
      </c>
      <c r="C39" s="16">
        <v>19</v>
      </c>
      <c r="D39" s="20">
        <v>1.1599999999999999</v>
      </c>
      <c r="E39" s="16">
        <v>1</v>
      </c>
      <c r="F39" s="20">
        <v>0.27</v>
      </c>
      <c r="G39" s="16">
        <v>1</v>
      </c>
      <c r="H39" s="20">
        <v>0.3</v>
      </c>
      <c r="I39" s="16">
        <v>25</v>
      </c>
      <c r="J39" s="20">
        <v>1.55</v>
      </c>
      <c r="K39" s="16">
        <v>0</v>
      </c>
      <c r="L39" s="20">
        <v>0</v>
      </c>
      <c r="M39" s="16">
        <v>0</v>
      </c>
      <c r="N39" s="20">
        <v>0</v>
      </c>
      <c r="O39" s="19" t="e">
        <f t="shared" si="2"/>
        <v>#DIV/0!</v>
      </c>
      <c r="P39" s="19" t="e">
        <f t="shared" si="0"/>
        <v>#DIV/0!</v>
      </c>
      <c r="Q39" s="19" t="e">
        <f t="shared" si="1"/>
        <v>#DIV/0!</v>
      </c>
    </row>
    <row r="40" spans="1:17" x14ac:dyDescent="0.25">
      <c r="A40" s="21">
        <v>34</v>
      </c>
      <c r="B40" s="15" t="s">
        <v>29</v>
      </c>
      <c r="C40" s="16">
        <v>55</v>
      </c>
      <c r="D40" s="20">
        <v>3.37</v>
      </c>
      <c r="E40" s="16">
        <v>0</v>
      </c>
      <c r="F40" s="20">
        <v>0</v>
      </c>
      <c r="G40" s="16">
        <v>0</v>
      </c>
      <c r="H40" s="20">
        <v>0</v>
      </c>
      <c r="I40" s="16">
        <v>40</v>
      </c>
      <c r="J40" s="20">
        <v>2.48</v>
      </c>
      <c r="K40" s="16">
        <v>0</v>
      </c>
      <c r="L40" s="20">
        <v>0</v>
      </c>
      <c r="M40" s="16">
        <v>0</v>
      </c>
      <c r="N40" s="20">
        <v>0</v>
      </c>
      <c r="O40" s="19" t="e">
        <f t="shared" si="2"/>
        <v>#DIV/0!</v>
      </c>
      <c r="P40" s="19" t="e">
        <f t="shared" si="0"/>
        <v>#DIV/0!</v>
      </c>
      <c r="Q40" s="19" t="e">
        <f t="shared" si="1"/>
        <v>#DIV/0!</v>
      </c>
    </row>
    <row r="41" spans="1:17" x14ac:dyDescent="0.25">
      <c r="A41" s="21">
        <v>35</v>
      </c>
      <c r="B41" s="15" t="s">
        <v>114</v>
      </c>
      <c r="C41" s="16">
        <v>0</v>
      </c>
      <c r="D41" s="20">
        <v>0</v>
      </c>
      <c r="E41" s="16">
        <v>0</v>
      </c>
      <c r="F41" s="20">
        <v>0</v>
      </c>
      <c r="G41" s="16">
        <v>0</v>
      </c>
      <c r="H41" s="20">
        <v>0</v>
      </c>
      <c r="I41" s="16">
        <v>0</v>
      </c>
      <c r="J41" s="20">
        <v>0</v>
      </c>
      <c r="K41" s="16">
        <v>0</v>
      </c>
      <c r="L41" s="20">
        <v>0</v>
      </c>
      <c r="M41" s="16">
        <v>0</v>
      </c>
      <c r="N41" s="20">
        <v>0</v>
      </c>
      <c r="O41" s="19" t="e">
        <f t="shared" si="2"/>
        <v>#DIV/0!</v>
      </c>
      <c r="P41" s="19" t="e">
        <f t="shared" si="0"/>
        <v>#DIV/0!</v>
      </c>
      <c r="Q41" s="19" t="e">
        <f t="shared" si="1"/>
        <v>#DIV/0!</v>
      </c>
    </row>
    <row r="42" spans="1:17" x14ac:dyDescent="0.25">
      <c r="A42" s="21">
        <v>36</v>
      </c>
      <c r="B42" s="15" t="s">
        <v>30</v>
      </c>
      <c r="C42" s="16">
        <v>1</v>
      </c>
      <c r="D42" s="20">
        <v>0.06</v>
      </c>
      <c r="E42" s="16">
        <v>0</v>
      </c>
      <c r="F42" s="20">
        <v>0</v>
      </c>
      <c r="G42" s="16">
        <v>0</v>
      </c>
      <c r="H42" s="20">
        <v>0</v>
      </c>
      <c r="I42" s="16">
        <v>12</v>
      </c>
      <c r="J42" s="20">
        <v>0.75</v>
      </c>
      <c r="K42" s="16">
        <v>1</v>
      </c>
      <c r="L42" s="20">
        <v>0.27</v>
      </c>
      <c r="M42" s="16">
        <v>1</v>
      </c>
      <c r="N42" s="20">
        <v>0.31</v>
      </c>
      <c r="O42" s="19">
        <f t="shared" si="2"/>
        <v>-100</v>
      </c>
      <c r="P42" s="19">
        <f t="shared" si="0"/>
        <v>-100</v>
      </c>
      <c r="Q42" s="19">
        <f t="shared" si="1"/>
        <v>-100</v>
      </c>
    </row>
    <row r="43" spans="1:17" x14ac:dyDescent="0.25">
      <c r="A43" s="21">
        <v>37</v>
      </c>
      <c r="B43" s="15" t="s">
        <v>31</v>
      </c>
      <c r="C43" s="16">
        <v>1004</v>
      </c>
      <c r="D43" s="20">
        <v>61.43</v>
      </c>
      <c r="E43" s="16">
        <v>11</v>
      </c>
      <c r="F43" s="20">
        <v>2.98</v>
      </c>
      <c r="G43" s="16">
        <v>8</v>
      </c>
      <c r="H43" s="20">
        <v>2.39</v>
      </c>
      <c r="I43" s="16">
        <v>1197</v>
      </c>
      <c r="J43" s="20">
        <v>74.319999999999993</v>
      </c>
      <c r="K43" s="16">
        <v>11</v>
      </c>
      <c r="L43" s="20">
        <v>2.93</v>
      </c>
      <c r="M43" s="16">
        <v>8</v>
      </c>
      <c r="N43" s="20">
        <v>2.48</v>
      </c>
      <c r="O43" s="19">
        <f t="shared" si="2"/>
        <v>0</v>
      </c>
      <c r="P43" s="19">
        <f t="shared" si="0"/>
        <v>1.7064846416382267</v>
      </c>
      <c r="Q43" s="19">
        <f t="shared" si="1"/>
        <v>0</v>
      </c>
    </row>
    <row r="44" spans="1:17" x14ac:dyDescent="0.25">
      <c r="A44" s="21">
        <v>38</v>
      </c>
      <c r="B44" s="15" t="s">
        <v>32</v>
      </c>
      <c r="C44" s="16">
        <v>251</v>
      </c>
      <c r="D44" s="20">
        <v>15.36</v>
      </c>
      <c r="E44" s="16">
        <v>2</v>
      </c>
      <c r="F44" s="20">
        <v>0.54</v>
      </c>
      <c r="G44" s="16">
        <v>2</v>
      </c>
      <c r="H44" s="20">
        <v>0.6</v>
      </c>
      <c r="I44" s="16">
        <v>247</v>
      </c>
      <c r="J44" s="20">
        <v>15.34</v>
      </c>
      <c r="K44" s="16">
        <v>3</v>
      </c>
      <c r="L44" s="20">
        <v>0.8</v>
      </c>
      <c r="M44" s="16">
        <v>1</v>
      </c>
      <c r="N44" s="20">
        <v>0.31</v>
      </c>
      <c r="O44" s="19">
        <f t="shared" si="2"/>
        <v>-33.333333333333329</v>
      </c>
      <c r="P44" s="19">
        <f t="shared" si="0"/>
        <v>-32.5</v>
      </c>
      <c r="Q44" s="19">
        <f t="shared" si="1"/>
        <v>100</v>
      </c>
    </row>
    <row r="45" spans="1:17" x14ac:dyDescent="0.25">
      <c r="A45" s="21">
        <v>39</v>
      </c>
      <c r="B45" s="15" t="s">
        <v>33</v>
      </c>
      <c r="C45" s="16">
        <v>752</v>
      </c>
      <c r="D45" s="20">
        <v>46.01</v>
      </c>
      <c r="E45" s="16">
        <v>9</v>
      </c>
      <c r="F45" s="20">
        <v>2.44</v>
      </c>
      <c r="G45" s="16">
        <v>6</v>
      </c>
      <c r="H45" s="20">
        <v>1.79</v>
      </c>
      <c r="I45" s="16">
        <v>944</v>
      </c>
      <c r="J45" s="20">
        <v>58.61</v>
      </c>
      <c r="K45" s="16">
        <v>8</v>
      </c>
      <c r="L45" s="20">
        <v>2.13</v>
      </c>
      <c r="M45" s="16">
        <v>7</v>
      </c>
      <c r="N45" s="20">
        <v>2.17</v>
      </c>
      <c r="O45" s="19">
        <f t="shared" si="2"/>
        <v>12.5</v>
      </c>
      <c r="P45" s="19">
        <f t="shared" si="0"/>
        <v>14.55399061032864</v>
      </c>
      <c r="Q45" s="19">
        <f t="shared" si="1"/>
        <v>-14.285714285714292</v>
      </c>
    </row>
    <row r="46" spans="1:17" x14ac:dyDescent="0.25">
      <c r="A46" s="21">
        <v>40</v>
      </c>
      <c r="B46" s="15" t="s">
        <v>113</v>
      </c>
      <c r="C46" s="16">
        <v>1</v>
      </c>
      <c r="D46" s="20">
        <v>0.06</v>
      </c>
      <c r="E46" s="16">
        <v>0</v>
      </c>
      <c r="F46" s="20">
        <v>0</v>
      </c>
      <c r="G46" s="16">
        <v>0</v>
      </c>
      <c r="H46" s="20">
        <v>0</v>
      </c>
      <c r="I46" s="16">
        <v>6</v>
      </c>
      <c r="J46" s="20">
        <v>0.37</v>
      </c>
      <c r="K46" s="16">
        <v>0</v>
      </c>
      <c r="L46" s="20">
        <v>0</v>
      </c>
      <c r="M46" s="16">
        <v>0</v>
      </c>
      <c r="N46" s="20">
        <v>0</v>
      </c>
      <c r="O46" s="19" t="e">
        <f t="shared" si="2"/>
        <v>#DIV/0!</v>
      </c>
      <c r="P46" s="19" t="e">
        <f t="shared" si="0"/>
        <v>#DIV/0!</v>
      </c>
      <c r="Q46" s="19" t="e">
        <f t="shared" si="1"/>
        <v>#DIV/0!</v>
      </c>
    </row>
    <row r="47" spans="1:17" x14ac:dyDescent="0.25">
      <c r="A47" s="21">
        <v>41</v>
      </c>
      <c r="B47" s="15" t="s">
        <v>34</v>
      </c>
      <c r="C47" s="16">
        <v>184</v>
      </c>
      <c r="D47" s="20">
        <v>11.26</v>
      </c>
      <c r="E47" s="16">
        <v>1</v>
      </c>
      <c r="F47" s="20">
        <v>0.27</v>
      </c>
      <c r="G47" s="16">
        <v>1</v>
      </c>
      <c r="H47" s="20">
        <v>0.3</v>
      </c>
      <c r="I47" s="16">
        <v>173</v>
      </c>
      <c r="J47" s="20">
        <v>10.74</v>
      </c>
      <c r="K47" s="16">
        <v>2</v>
      </c>
      <c r="L47" s="20">
        <v>0.53</v>
      </c>
      <c r="M47" s="16">
        <v>0</v>
      </c>
      <c r="N47" s="20">
        <v>0</v>
      </c>
      <c r="O47" s="19">
        <f t="shared" si="2"/>
        <v>-50</v>
      </c>
      <c r="P47" s="19">
        <f t="shared" si="0"/>
        <v>-49.056603773584911</v>
      </c>
      <c r="Q47" s="19" t="e">
        <f t="shared" si="1"/>
        <v>#DIV/0!</v>
      </c>
    </row>
    <row r="48" spans="1:17" x14ac:dyDescent="0.25">
      <c r="A48" s="21">
        <v>42</v>
      </c>
      <c r="B48" s="15" t="s">
        <v>35</v>
      </c>
      <c r="C48" s="16">
        <v>1</v>
      </c>
      <c r="D48" s="20">
        <v>0.06</v>
      </c>
      <c r="E48" s="16">
        <v>0</v>
      </c>
      <c r="F48" s="20">
        <v>0</v>
      </c>
      <c r="G48" s="16">
        <v>0</v>
      </c>
      <c r="H48" s="20">
        <v>0</v>
      </c>
      <c r="I48" s="16">
        <v>2</v>
      </c>
      <c r="J48" s="20">
        <v>0.12</v>
      </c>
      <c r="K48" s="16">
        <v>1</v>
      </c>
      <c r="L48" s="20">
        <v>0.27</v>
      </c>
      <c r="M48" s="16">
        <v>1</v>
      </c>
      <c r="N48" s="20">
        <v>0.31</v>
      </c>
      <c r="O48" s="19">
        <f t="shared" si="2"/>
        <v>-100</v>
      </c>
      <c r="P48" s="19">
        <f t="shared" si="0"/>
        <v>-100</v>
      </c>
      <c r="Q48" s="19">
        <f t="shared" si="1"/>
        <v>-100</v>
      </c>
    </row>
    <row r="49" spans="1:17" x14ac:dyDescent="0.25">
      <c r="A49" s="21">
        <v>43</v>
      </c>
      <c r="B49" s="15" t="s">
        <v>36</v>
      </c>
      <c r="C49" s="16">
        <v>0</v>
      </c>
      <c r="D49" s="20">
        <v>0</v>
      </c>
      <c r="E49" s="16">
        <v>0</v>
      </c>
      <c r="F49" s="20">
        <v>0</v>
      </c>
      <c r="G49" s="16">
        <v>0</v>
      </c>
      <c r="H49" s="20">
        <v>0</v>
      </c>
      <c r="I49" s="16">
        <v>1</v>
      </c>
      <c r="J49" s="20">
        <v>0.06</v>
      </c>
      <c r="K49" s="16">
        <v>1</v>
      </c>
      <c r="L49" s="20">
        <v>0.27</v>
      </c>
      <c r="M49" s="16">
        <v>1</v>
      </c>
      <c r="N49" s="20">
        <v>0.31</v>
      </c>
      <c r="O49" s="19">
        <f t="shared" si="2"/>
        <v>-100</v>
      </c>
      <c r="P49" s="19">
        <f t="shared" si="0"/>
        <v>-100</v>
      </c>
      <c r="Q49" s="19">
        <f t="shared" si="1"/>
        <v>-100</v>
      </c>
    </row>
    <row r="50" spans="1:17" x14ac:dyDescent="0.25">
      <c r="A50" s="21">
        <v>44</v>
      </c>
      <c r="B50" s="15" t="s">
        <v>37</v>
      </c>
      <c r="C50" s="16">
        <v>81</v>
      </c>
      <c r="D50" s="20">
        <v>4.96</v>
      </c>
      <c r="E50" s="16">
        <v>75</v>
      </c>
      <c r="F50" s="20">
        <v>20.309999999999999</v>
      </c>
      <c r="G50" s="16">
        <v>69</v>
      </c>
      <c r="H50" s="20">
        <v>20.61</v>
      </c>
      <c r="I50" s="16">
        <v>87</v>
      </c>
      <c r="J50" s="20">
        <v>5.4</v>
      </c>
      <c r="K50" s="16">
        <v>83</v>
      </c>
      <c r="L50" s="20">
        <v>22.13</v>
      </c>
      <c r="M50" s="16">
        <v>80</v>
      </c>
      <c r="N50" s="20">
        <v>24.8</v>
      </c>
      <c r="O50" s="19">
        <f t="shared" si="2"/>
        <v>-9.638554216867476</v>
      </c>
      <c r="P50" s="19">
        <f t="shared" si="0"/>
        <v>-8.2241301400813427</v>
      </c>
      <c r="Q50" s="19">
        <f t="shared" si="1"/>
        <v>-13.75</v>
      </c>
    </row>
    <row r="51" spans="1:17" x14ac:dyDescent="0.25">
      <c r="A51" s="21">
        <v>45</v>
      </c>
      <c r="B51" s="15" t="s">
        <v>112</v>
      </c>
      <c r="C51" s="16">
        <v>7</v>
      </c>
      <c r="D51" s="20">
        <v>0.43</v>
      </c>
      <c r="E51" s="16">
        <v>6</v>
      </c>
      <c r="F51" s="20">
        <v>1.62</v>
      </c>
      <c r="G51" s="16">
        <v>5</v>
      </c>
      <c r="H51" s="20">
        <v>1.49</v>
      </c>
      <c r="I51" s="16">
        <v>5</v>
      </c>
      <c r="J51" s="20">
        <v>0.31</v>
      </c>
      <c r="K51" s="16">
        <v>5</v>
      </c>
      <c r="L51" s="20">
        <v>1.33</v>
      </c>
      <c r="M51" s="16">
        <v>5</v>
      </c>
      <c r="N51" s="20">
        <v>1.55</v>
      </c>
      <c r="O51" s="19">
        <f t="shared" si="2"/>
        <v>20</v>
      </c>
      <c r="P51" s="19">
        <f t="shared" si="0"/>
        <v>21.804511278195477</v>
      </c>
      <c r="Q51" s="19">
        <f t="shared" si="1"/>
        <v>0</v>
      </c>
    </row>
    <row r="52" spans="1:17" x14ac:dyDescent="0.25">
      <c r="A52" s="21">
        <v>46</v>
      </c>
      <c r="B52" s="15" t="s">
        <v>38</v>
      </c>
      <c r="C52" s="16">
        <v>361</v>
      </c>
      <c r="D52" s="20">
        <v>22.09</v>
      </c>
      <c r="E52" s="16">
        <v>361</v>
      </c>
      <c r="F52" s="20">
        <v>97.74</v>
      </c>
      <c r="G52" s="16">
        <v>361</v>
      </c>
      <c r="H52" s="17">
        <v>107.9</v>
      </c>
      <c r="I52" s="16">
        <v>417</v>
      </c>
      <c r="J52" s="20">
        <v>25.89</v>
      </c>
      <c r="K52" s="16">
        <v>411</v>
      </c>
      <c r="L52" s="17">
        <v>109.6</v>
      </c>
      <c r="M52" s="16">
        <v>406</v>
      </c>
      <c r="N52" s="17">
        <v>125.9</v>
      </c>
      <c r="O52" s="19">
        <f t="shared" si="2"/>
        <v>-12.165450121654501</v>
      </c>
      <c r="P52" s="19">
        <f t="shared" si="0"/>
        <v>-10.821167883211672</v>
      </c>
      <c r="Q52" s="19">
        <f t="shared" si="1"/>
        <v>-11.083743842364527</v>
      </c>
    </row>
    <row r="53" spans="1:17" x14ac:dyDescent="0.25">
      <c r="A53" s="21">
        <v>47</v>
      </c>
      <c r="B53" s="15" t="s">
        <v>39</v>
      </c>
      <c r="C53" s="16">
        <v>17928</v>
      </c>
      <c r="D53" s="17">
        <v>1096.9000000000001</v>
      </c>
      <c r="E53" s="16">
        <v>16972</v>
      </c>
      <c r="F53" s="17">
        <v>4595</v>
      </c>
      <c r="G53" s="16">
        <v>16599</v>
      </c>
      <c r="H53" s="17">
        <v>4959.2</v>
      </c>
      <c r="I53" s="16">
        <v>13103</v>
      </c>
      <c r="J53" s="17">
        <v>813.6</v>
      </c>
      <c r="K53" s="16">
        <v>12433</v>
      </c>
      <c r="L53" s="17">
        <v>3314.9</v>
      </c>
      <c r="M53" s="16">
        <v>12139</v>
      </c>
      <c r="N53" s="17">
        <v>3763.6</v>
      </c>
      <c r="O53" s="19">
        <f t="shared" si="2"/>
        <v>36.507681171076968</v>
      </c>
      <c r="P53" s="19">
        <f t="shared" si="0"/>
        <v>38.616549518839179</v>
      </c>
      <c r="Q53" s="19">
        <f t="shared" si="1"/>
        <v>36.741082461487764</v>
      </c>
    </row>
    <row r="54" spans="1:17" x14ac:dyDescent="0.25">
      <c r="A54" s="21">
        <v>48</v>
      </c>
      <c r="B54" s="15" t="s">
        <v>111</v>
      </c>
      <c r="C54" s="16">
        <v>0</v>
      </c>
      <c r="D54" s="20">
        <v>0</v>
      </c>
      <c r="E54" s="16">
        <v>0</v>
      </c>
      <c r="F54" s="20">
        <v>0</v>
      </c>
      <c r="G54" s="16">
        <v>0</v>
      </c>
      <c r="H54" s="20">
        <v>0</v>
      </c>
      <c r="I54" s="16">
        <v>5</v>
      </c>
      <c r="J54" s="20">
        <v>0.31</v>
      </c>
      <c r="K54" s="16">
        <v>3</v>
      </c>
      <c r="L54" s="20">
        <v>0.8</v>
      </c>
      <c r="M54" s="16">
        <v>3</v>
      </c>
      <c r="N54" s="20">
        <v>0.93</v>
      </c>
      <c r="O54" s="19">
        <f t="shared" si="2"/>
        <v>-100</v>
      </c>
      <c r="P54" s="19">
        <f t="shared" si="0"/>
        <v>-100</v>
      </c>
      <c r="Q54" s="19">
        <f t="shared" si="1"/>
        <v>-100</v>
      </c>
    </row>
    <row r="55" spans="1:17" x14ac:dyDescent="0.25">
      <c r="A55" s="21">
        <v>49</v>
      </c>
      <c r="B55" s="15" t="s">
        <v>110</v>
      </c>
      <c r="C55" s="16">
        <v>0</v>
      </c>
      <c r="D55" s="20">
        <v>0</v>
      </c>
      <c r="E55" s="16">
        <v>0</v>
      </c>
      <c r="F55" s="20">
        <v>0</v>
      </c>
      <c r="G55" s="16">
        <v>0</v>
      </c>
      <c r="H55" s="20">
        <v>0</v>
      </c>
      <c r="I55" s="16">
        <v>1</v>
      </c>
      <c r="J55" s="20">
        <v>0.06</v>
      </c>
      <c r="K55" s="16">
        <v>1</v>
      </c>
      <c r="L55" s="20">
        <v>0.27</v>
      </c>
      <c r="M55" s="16">
        <v>1</v>
      </c>
      <c r="N55" s="20">
        <v>0.31</v>
      </c>
      <c r="O55" s="19">
        <f t="shared" si="2"/>
        <v>-100</v>
      </c>
      <c r="P55" s="19">
        <f t="shared" si="0"/>
        <v>-100</v>
      </c>
      <c r="Q55" s="19">
        <f t="shared" si="1"/>
        <v>-100</v>
      </c>
    </row>
    <row r="56" spans="1:17" x14ac:dyDescent="0.25">
      <c r="A56" s="21">
        <v>50</v>
      </c>
      <c r="B56" s="15" t="s">
        <v>109</v>
      </c>
      <c r="C56" s="16">
        <v>3</v>
      </c>
      <c r="D56" s="20">
        <v>0.18</v>
      </c>
      <c r="E56" s="16">
        <v>1</v>
      </c>
      <c r="F56" s="20">
        <v>0.27</v>
      </c>
      <c r="G56" s="16">
        <v>1</v>
      </c>
      <c r="H56" s="20">
        <v>0.3</v>
      </c>
      <c r="I56" s="16">
        <v>1</v>
      </c>
      <c r="J56" s="20">
        <v>0.06</v>
      </c>
      <c r="K56" s="16">
        <v>0</v>
      </c>
      <c r="L56" s="20">
        <v>0</v>
      </c>
      <c r="M56" s="16">
        <v>0</v>
      </c>
      <c r="N56" s="20">
        <v>0</v>
      </c>
      <c r="O56" s="19" t="e">
        <f t="shared" si="2"/>
        <v>#DIV/0!</v>
      </c>
      <c r="P56" s="19" t="e">
        <f t="shared" si="0"/>
        <v>#DIV/0!</v>
      </c>
      <c r="Q56" s="19" t="e">
        <f t="shared" si="1"/>
        <v>#DIV/0!</v>
      </c>
    </row>
    <row r="57" spans="1:17" x14ac:dyDescent="0.25">
      <c r="A57" s="21">
        <v>51</v>
      </c>
      <c r="B57" s="15" t="s">
        <v>40</v>
      </c>
      <c r="C57" s="16">
        <v>8</v>
      </c>
      <c r="D57" s="20">
        <v>0.49</v>
      </c>
      <c r="E57" s="16">
        <v>6</v>
      </c>
      <c r="F57" s="20">
        <v>1.62</v>
      </c>
      <c r="G57" s="16">
        <v>6</v>
      </c>
      <c r="H57" s="20">
        <v>1.79</v>
      </c>
      <c r="I57" s="16">
        <v>5</v>
      </c>
      <c r="J57" s="20">
        <v>0.31</v>
      </c>
      <c r="K57" s="16">
        <v>5</v>
      </c>
      <c r="L57" s="20">
        <v>1.33</v>
      </c>
      <c r="M57" s="16">
        <v>5</v>
      </c>
      <c r="N57" s="20">
        <v>1.55</v>
      </c>
      <c r="O57" s="19">
        <f t="shared" si="2"/>
        <v>20</v>
      </c>
      <c r="P57" s="19">
        <f t="shared" si="0"/>
        <v>21.804511278195477</v>
      </c>
      <c r="Q57" s="19">
        <f t="shared" si="1"/>
        <v>20</v>
      </c>
    </row>
    <row r="58" spans="1:17" x14ac:dyDescent="0.25">
      <c r="A58" s="21">
        <v>52</v>
      </c>
      <c r="B58" s="15" t="s">
        <v>41</v>
      </c>
      <c r="C58" s="16">
        <v>5</v>
      </c>
      <c r="D58" s="20">
        <v>0.31</v>
      </c>
      <c r="E58" s="16">
        <v>3</v>
      </c>
      <c r="F58" s="20">
        <v>0.81</v>
      </c>
      <c r="G58" s="16">
        <v>3</v>
      </c>
      <c r="H58" s="20">
        <v>0.9</v>
      </c>
      <c r="I58" s="16">
        <v>5</v>
      </c>
      <c r="J58" s="20">
        <v>0.31</v>
      </c>
      <c r="K58" s="16">
        <v>5</v>
      </c>
      <c r="L58" s="20">
        <v>1.33</v>
      </c>
      <c r="M58" s="16">
        <v>5</v>
      </c>
      <c r="N58" s="20">
        <v>1.55</v>
      </c>
      <c r="O58" s="19">
        <f t="shared" si="2"/>
        <v>-40</v>
      </c>
      <c r="P58" s="19">
        <f t="shared" si="0"/>
        <v>-39.097744360902261</v>
      </c>
      <c r="Q58" s="19">
        <f t="shared" si="1"/>
        <v>-40</v>
      </c>
    </row>
    <row r="59" spans="1:17" x14ac:dyDescent="0.25">
      <c r="A59" s="21">
        <v>53</v>
      </c>
      <c r="B59" s="15" t="s">
        <v>108</v>
      </c>
      <c r="C59" s="16">
        <v>1</v>
      </c>
      <c r="D59" s="20">
        <v>0.06</v>
      </c>
      <c r="E59" s="16">
        <v>1</v>
      </c>
      <c r="F59" s="20">
        <v>0.27</v>
      </c>
      <c r="G59" s="16">
        <v>1</v>
      </c>
      <c r="H59" s="20">
        <v>0.3</v>
      </c>
      <c r="I59" s="16">
        <v>1</v>
      </c>
      <c r="J59" s="20">
        <v>0.06</v>
      </c>
      <c r="K59" s="16">
        <v>1</v>
      </c>
      <c r="L59" s="20">
        <v>0.27</v>
      </c>
      <c r="M59" s="16">
        <v>1</v>
      </c>
      <c r="N59" s="20">
        <v>0.31</v>
      </c>
      <c r="O59" s="19">
        <f t="shared" si="2"/>
        <v>0</v>
      </c>
      <c r="P59" s="19">
        <f t="shared" si="2"/>
        <v>0</v>
      </c>
      <c r="Q59" s="19">
        <f t="shared" si="1"/>
        <v>0</v>
      </c>
    </row>
    <row r="60" spans="1:17" x14ac:dyDescent="0.25">
      <c r="A60" s="21">
        <v>54</v>
      </c>
      <c r="B60" s="15" t="s">
        <v>107</v>
      </c>
      <c r="C60" s="16">
        <v>1</v>
      </c>
      <c r="D60" s="20">
        <v>0.06</v>
      </c>
      <c r="E60" s="16">
        <v>1</v>
      </c>
      <c r="F60" s="20">
        <v>0.27</v>
      </c>
      <c r="G60" s="16">
        <v>1</v>
      </c>
      <c r="H60" s="20">
        <v>0.3</v>
      </c>
      <c r="I60" s="16">
        <v>1</v>
      </c>
      <c r="J60" s="20">
        <v>0.06</v>
      </c>
      <c r="K60" s="16">
        <v>0</v>
      </c>
      <c r="L60" s="20">
        <v>0</v>
      </c>
      <c r="M60" s="16">
        <v>0</v>
      </c>
      <c r="N60" s="20">
        <v>0</v>
      </c>
      <c r="O60" s="19" t="e">
        <f t="shared" ref="O60:P103" si="3">E60*100/K60-100</f>
        <v>#DIV/0!</v>
      </c>
      <c r="P60" s="19" t="e">
        <f t="shared" si="3"/>
        <v>#DIV/0!</v>
      </c>
      <c r="Q60" s="19" t="e">
        <f t="shared" ref="Q60:Q103" si="4">G60*100/M60-100</f>
        <v>#DIV/0!</v>
      </c>
    </row>
    <row r="61" spans="1:17" x14ac:dyDescent="0.25">
      <c r="A61" s="21">
        <v>55</v>
      </c>
      <c r="B61" s="15" t="s">
        <v>106</v>
      </c>
      <c r="C61" s="16">
        <v>4</v>
      </c>
      <c r="D61" s="20">
        <v>0.24</v>
      </c>
      <c r="E61" s="16">
        <v>0</v>
      </c>
      <c r="F61" s="20">
        <v>0</v>
      </c>
      <c r="G61" s="16">
        <v>0</v>
      </c>
      <c r="H61" s="20">
        <v>0</v>
      </c>
      <c r="I61" s="16">
        <v>2</v>
      </c>
      <c r="J61" s="20">
        <v>0.12</v>
      </c>
      <c r="K61" s="16">
        <v>0</v>
      </c>
      <c r="L61" s="20">
        <v>0</v>
      </c>
      <c r="M61" s="16">
        <v>0</v>
      </c>
      <c r="N61" s="20">
        <v>0</v>
      </c>
      <c r="O61" s="19" t="e">
        <f t="shared" si="3"/>
        <v>#DIV/0!</v>
      </c>
      <c r="P61" s="19" t="e">
        <f t="shared" si="3"/>
        <v>#DIV/0!</v>
      </c>
      <c r="Q61" s="19" t="e">
        <f t="shared" si="4"/>
        <v>#DIV/0!</v>
      </c>
    </row>
    <row r="62" spans="1:17" x14ac:dyDescent="0.25">
      <c r="A62" s="21">
        <v>56</v>
      </c>
      <c r="B62" s="15" t="s">
        <v>105</v>
      </c>
      <c r="C62" s="16">
        <v>2</v>
      </c>
      <c r="D62" s="20">
        <v>0.12</v>
      </c>
      <c r="E62" s="16">
        <v>0</v>
      </c>
      <c r="F62" s="20">
        <v>0</v>
      </c>
      <c r="G62" s="16">
        <v>0</v>
      </c>
      <c r="H62" s="20">
        <v>0</v>
      </c>
      <c r="I62" s="16">
        <v>2</v>
      </c>
      <c r="J62" s="20">
        <v>0.12</v>
      </c>
      <c r="K62" s="16">
        <v>0</v>
      </c>
      <c r="L62" s="20">
        <v>0</v>
      </c>
      <c r="M62" s="16">
        <v>0</v>
      </c>
      <c r="N62" s="20">
        <v>0</v>
      </c>
      <c r="O62" s="19" t="e">
        <f t="shared" si="3"/>
        <v>#DIV/0!</v>
      </c>
      <c r="P62" s="19" t="e">
        <f t="shared" si="3"/>
        <v>#DIV/0!</v>
      </c>
      <c r="Q62" s="19" t="e">
        <f t="shared" si="4"/>
        <v>#DIV/0!</v>
      </c>
    </row>
    <row r="63" spans="1:17" x14ac:dyDescent="0.25">
      <c r="A63" s="21">
        <v>57</v>
      </c>
      <c r="B63" s="15" t="s">
        <v>104</v>
      </c>
      <c r="C63" s="16">
        <v>18</v>
      </c>
      <c r="D63" s="20">
        <v>1.1000000000000001</v>
      </c>
      <c r="E63" s="16">
        <v>1</v>
      </c>
      <c r="F63" s="20">
        <v>0.27</v>
      </c>
      <c r="G63" s="16">
        <v>0</v>
      </c>
      <c r="H63" s="20">
        <v>0</v>
      </c>
      <c r="I63" s="16">
        <v>10</v>
      </c>
      <c r="J63" s="20">
        <v>0.62</v>
      </c>
      <c r="K63" s="16">
        <v>0</v>
      </c>
      <c r="L63" s="20">
        <v>0</v>
      </c>
      <c r="M63" s="16">
        <v>0</v>
      </c>
      <c r="N63" s="20">
        <v>0</v>
      </c>
      <c r="O63" s="19" t="e">
        <f t="shared" si="3"/>
        <v>#DIV/0!</v>
      </c>
      <c r="P63" s="19" t="e">
        <f t="shared" si="3"/>
        <v>#DIV/0!</v>
      </c>
      <c r="Q63" s="19" t="e">
        <f t="shared" si="4"/>
        <v>#DIV/0!</v>
      </c>
    </row>
    <row r="64" spans="1:17" x14ac:dyDescent="0.25">
      <c r="A64" s="21">
        <v>58</v>
      </c>
      <c r="B64" s="15" t="s">
        <v>103</v>
      </c>
      <c r="C64" s="16">
        <v>12</v>
      </c>
      <c r="D64" s="20">
        <v>0.73</v>
      </c>
      <c r="E64" s="16">
        <v>1</v>
      </c>
      <c r="F64" s="20">
        <v>0.27</v>
      </c>
      <c r="G64" s="16">
        <v>1</v>
      </c>
      <c r="H64" s="20">
        <v>0.3</v>
      </c>
      <c r="I64" s="16">
        <v>11</v>
      </c>
      <c r="J64" s="20">
        <v>0.68</v>
      </c>
      <c r="K64" s="16">
        <v>0</v>
      </c>
      <c r="L64" s="20">
        <v>0</v>
      </c>
      <c r="M64" s="16">
        <v>0</v>
      </c>
      <c r="N64" s="20">
        <v>0</v>
      </c>
      <c r="O64" s="19" t="e">
        <f t="shared" si="3"/>
        <v>#DIV/0!</v>
      </c>
      <c r="P64" s="19" t="e">
        <f t="shared" si="3"/>
        <v>#DIV/0!</v>
      </c>
      <c r="Q64" s="19" t="e">
        <f t="shared" si="4"/>
        <v>#DIV/0!</v>
      </c>
    </row>
    <row r="65" spans="1:17" x14ac:dyDescent="0.25">
      <c r="A65" s="21">
        <v>59</v>
      </c>
      <c r="B65" s="15" t="s">
        <v>42</v>
      </c>
      <c r="C65" s="16">
        <v>21</v>
      </c>
      <c r="D65" s="20">
        <v>1.28</v>
      </c>
      <c r="E65" s="16">
        <v>16</v>
      </c>
      <c r="F65" s="20">
        <v>4.33</v>
      </c>
      <c r="G65" s="16">
        <v>12</v>
      </c>
      <c r="H65" s="20">
        <v>3.59</v>
      </c>
      <c r="I65" s="16">
        <v>25</v>
      </c>
      <c r="J65" s="20">
        <v>1.55</v>
      </c>
      <c r="K65" s="16">
        <v>22</v>
      </c>
      <c r="L65" s="20">
        <v>5.87</v>
      </c>
      <c r="M65" s="16">
        <v>21</v>
      </c>
      <c r="N65" s="20">
        <v>6.51</v>
      </c>
      <c r="O65" s="19">
        <f t="shared" si="3"/>
        <v>-27.272727272727266</v>
      </c>
      <c r="P65" s="19">
        <f t="shared" si="3"/>
        <v>-26.235093696763201</v>
      </c>
      <c r="Q65" s="19">
        <f t="shared" si="4"/>
        <v>-42.857142857142854</v>
      </c>
    </row>
    <row r="66" spans="1:17" x14ac:dyDescent="0.25">
      <c r="A66" s="22">
        <v>60</v>
      </c>
      <c r="B66" s="15" t="s">
        <v>43</v>
      </c>
      <c r="C66" s="16">
        <v>3812</v>
      </c>
      <c r="D66" s="17">
        <v>233.2</v>
      </c>
      <c r="E66" s="16">
        <v>1430</v>
      </c>
      <c r="F66" s="17">
        <v>387.2</v>
      </c>
      <c r="G66" s="16">
        <v>1243</v>
      </c>
      <c r="H66" s="17">
        <v>371.4</v>
      </c>
      <c r="I66" s="16">
        <v>3667</v>
      </c>
      <c r="J66" s="17">
        <v>227.7</v>
      </c>
      <c r="K66" s="16">
        <v>1208</v>
      </c>
      <c r="L66" s="17">
        <v>322.10000000000002</v>
      </c>
      <c r="M66" s="16">
        <v>1069</v>
      </c>
      <c r="N66" s="17">
        <v>331.4</v>
      </c>
      <c r="O66" s="19">
        <f t="shared" si="3"/>
        <v>18.377483443708613</v>
      </c>
      <c r="P66" s="19">
        <f t="shared" si="3"/>
        <v>20.211114560695421</v>
      </c>
      <c r="Q66" s="19">
        <f t="shared" si="4"/>
        <v>16.276894293732454</v>
      </c>
    </row>
    <row r="67" spans="1:17" x14ac:dyDescent="0.25">
      <c r="A67" s="22">
        <v>61</v>
      </c>
      <c r="B67" s="15" t="s">
        <v>44</v>
      </c>
      <c r="C67" s="16">
        <v>80</v>
      </c>
      <c r="D67" s="20">
        <v>4.8899999999999997</v>
      </c>
      <c r="E67" s="16">
        <v>24</v>
      </c>
      <c r="F67" s="20">
        <v>6.5</v>
      </c>
      <c r="G67" s="16">
        <v>23</v>
      </c>
      <c r="H67" s="20">
        <v>6.87</v>
      </c>
      <c r="I67" s="16">
        <v>78</v>
      </c>
      <c r="J67" s="20">
        <v>4.84</v>
      </c>
      <c r="K67" s="16">
        <v>27</v>
      </c>
      <c r="L67" s="20">
        <v>7.2</v>
      </c>
      <c r="M67" s="16">
        <v>23</v>
      </c>
      <c r="N67" s="20">
        <v>7.13</v>
      </c>
      <c r="O67" s="19">
        <f t="shared" si="3"/>
        <v>-11.111111111111114</v>
      </c>
      <c r="P67" s="19">
        <f t="shared" si="3"/>
        <v>-9.7222222222222285</v>
      </c>
      <c r="Q67" s="19">
        <f t="shared" si="4"/>
        <v>0</v>
      </c>
    </row>
    <row r="68" spans="1:17" x14ac:dyDescent="0.25">
      <c r="A68" s="22">
        <v>62</v>
      </c>
      <c r="B68" s="15" t="s">
        <v>102</v>
      </c>
      <c r="C68" s="16">
        <v>2937</v>
      </c>
      <c r="D68" s="17">
        <v>179.7</v>
      </c>
      <c r="E68" s="16">
        <v>366</v>
      </c>
      <c r="F68" s="20">
        <v>99.09</v>
      </c>
      <c r="G68" s="16">
        <v>320</v>
      </c>
      <c r="H68" s="20">
        <v>95.61</v>
      </c>
      <c r="I68" s="16">
        <v>3331</v>
      </c>
      <c r="J68" s="17">
        <v>206.8</v>
      </c>
      <c r="K68" s="16">
        <v>346</v>
      </c>
      <c r="L68" s="20">
        <v>92.25</v>
      </c>
      <c r="M68" s="16">
        <v>306</v>
      </c>
      <c r="N68" s="20">
        <v>94.87</v>
      </c>
      <c r="O68" s="19">
        <f t="shared" si="3"/>
        <v>5.7803468208092426</v>
      </c>
      <c r="P68" s="19">
        <f t="shared" si="3"/>
        <v>7.41463414634147</v>
      </c>
      <c r="Q68" s="19">
        <f t="shared" si="4"/>
        <v>4.5751633986928084</v>
      </c>
    </row>
    <row r="69" spans="1:17" x14ac:dyDescent="0.25">
      <c r="A69" s="22">
        <v>63</v>
      </c>
      <c r="B69" s="15" t="s">
        <v>101</v>
      </c>
      <c r="C69" s="16">
        <v>0</v>
      </c>
      <c r="D69" s="20">
        <v>0</v>
      </c>
      <c r="E69" s="16">
        <v>0</v>
      </c>
      <c r="F69" s="20">
        <v>0</v>
      </c>
      <c r="G69" s="16">
        <v>0</v>
      </c>
      <c r="H69" s="20">
        <v>0</v>
      </c>
      <c r="I69" s="16">
        <v>5</v>
      </c>
      <c r="J69" s="20">
        <v>0.31</v>
      </c>
      <c r="K69" s="16">
        <v>2</v>
      </c>
      <c r="L69" s="20">
        <v>0.53</v>
      </c>
      <c r="M69" s="16">
        <v>2</v>
      </c>
      <c r="N69" s="20">
        <v>0.62</v>
      </c>
      <c r="O69" s="19">
        <f t="shared" si="3"/>
        <v>-100</v>
      </c>
      <c r="P69" s="19">
        <f t="shared" si="3"/>
        <v>-100</v>
      </c>
      <c r="Q69" s="19">
        <f t="shared" si="4"/>
        <v>-100</v>
      </c>
    </row>
    <row r="70" spans="1:17" x14ac:dyDescent="0.25">
      <c r="A70" s="22">
        <v>64</v>
      </c>
      <c r="B70" s="15" t="s">
        <v>100</v>
      </c>
      <c r="C70" s="16">
        <v>0</v>
      </c>
      <c r="D70" s="20">
        <v>0</v>
      </c>
      <c r="E70" s="16">
        <v>0</v>
      </c>
      <c r="F70" s="20">
        <v>0</v>
      </c>
      <c r="G70" s="16">
        <v>0</v>
      </c>
      <c r="H70" s="20">
        <v>0</v>
      </c>
      <c r="I70" s="16">
        <v>3</v>
      </c>
      <c r="J70" s="20">
        <v>0.19</v>
      </c>
      <c r="K70" s="16">
        <v>0</v>
      </c>
      <c r="L70" s="20">
        <v>0</v>
      </c>
      <c r="M70" s="16">
        <v>0</v>
      </c>
      <c r="N70" s="20">
        <v>0</v>
      </c>
      <c r="O70" s="19" t="e">
        <f t="shared" si="3"/>
        <v>#DIV/0!</v>
      </c>
      <c r="P70" s="19" t="e">
        <f t="shared" si="3"/>
        <v>#DIV/0!</v>
      </c>
      <c r="Q70" s="19" t="e">
        <f t="shared" si="4"/>
        <v>#DIV/0!</v>
      </c>
    </row>
    <row r="71" spans="1:17" x14ac:dyDescent="0.25">
      <c r="A71" s="22">
        <v>65</v>
      </c>
      <c r="B71" s="15" t="s">
        <v>99</v>
      </c>
      <c r="C71" s="16">
        <v>0</v>
      </c>
      <c r="D71" s="20">
        <v>0</v>
      </c>
      <c r="E71" s="16">
        <v>0</v>
      </c>
      <c r="F71" s="20">
        <v>0</v>
      </c>
      <c r="G71" s="16">
        <v>0</v>
      </c>
      <c r="H71" s="20">
        <v>0</v>
      </c>
      <c r="I71" s="16">
        <v>0</v>
      </c>
      <c r="J71" s="20">
        <v>0</v>
      </c>
      <c r="K71" s="16">
        <v>0</v>
      </c>
      <c r="L71" s="20">
        <v>0</v>
      </c>
      <c r="M71" s="16">
        <v>0</v>
      </c>
      <c r="N71" s="20">
        <v>0</v>
      </c>
      <c r="O71" s="19" t="e">
        <f t="shared" si="3"/>
        <v>#DIV/0!</v>
      </c>
      <c r="P71" s="19" t="e">
        <f t="shared" si="3"/>
        <v>#DIV/0!</v>
      </c>
      <c r="Q71" s="19" t="e">
        <f t="shared" si="4"/>
        <v>#DIV/0!</v>
      </c>
    </row>
    <row r="72" spans="1:17" x14ac:dyDescent="0.25">
      <c r="A72" s="22">
        <v>66</v>
      </c>
      <c r="B72" s="15" t="s">
        <v>45</v>
      </c>
      <c r="C72" s="16">
        <v>740</v>
      </c>
      <c r="D72" s="20">
        <v>45.28</v>
      </c>
      <c r="E72" s="16">
        <v>669</v>
      </c>
      <c r="F72" s="17">
        <v>181.1</v>
      </c>
      <c r="G72" s="16">
        <v>641</v>
      </c>
      <c r="H72" s="17">
        <v>191.5</v>
      </c>
      <c r="I72" s="16">
        <v>861</v>
      </c>
      <c r="J72" s="20">
        <v>53.46</v>
      </c>
      <c r="K72" s="16">
        <v>790</v>
      </c>
      <c r="L72" s="17">
        <v>210.6</v>
      </c>
      <c r="M72" s="16">
        <v>758</v>
      </c>
      <c r="N72" s="17">
        <v>235</v>
      </c>
      <c r="O72" s="19">
        <f t="shared" si="3"/>
        <v>-15.316455696202539</v>
      </c>
      <c r="P72" s="19">
        <f t="shared" si="3"/>
        <v>-14.007597340930673</v>
      </c>
      <c r="Q72" s="19">
        <f t="shared" si="4"/>
        <v>-15.435356200527707</v>
      </c>
    </row>
    <row r="73" spans="1:17" x14ac:dyDescent="0.25">
      <c r="A73" s="22">
        <v>67</v>
      </c>
      <c r="B73" s="15" t="s">
        <v>46</v>
      </c>
      <c r="C73" s="16">
        <v>0</v>
      </c>
      <c r="D73" s="20">
        <v>0</v>
      </c>
      <c r="E73" s="16">
        <v>0</v>
      </c>
      <c r="F73" s="20">
        <v>0</v>
      </c>
      <c r="G73" s="16">
        <v>0</v>
      </c>
      <c r="H73" s="20">
        <v>0</v>
      </c>
      <c r="I73" s="16">
        <v>1</v>
      </c>
      <c r="J73" s="20">
        <v>0.06</v>
      </c>
      <c r="K73" s="16">
        <v>0</v>
      </c>
      <c r="L73" s="20">
        <v>0</v>
      </c>
      <c r="M73" s="16">
        <v>0</v>
      </c>
      <c r="N73" s="20">
        <v>0</v>
      </c>
      <c r="O73" s="19" t="e">
        <f t="shared" si="3"/>
        <v>#DIV/0!</v>
      </c>
      <c r="P73" s="19" t="e">
        <f t="shared" si="3"/>
        <v>#DIV/0!</v>
      </c>
      <c r="Q73" s="19" t="e">
        <f t="shared" si="4"/>
        <v>#DIV/0!</v>
      </c>
    </row>
    <row r="74" spans="1:17" x14ac:dyDescent="0.25">
      <c r="A74" s="22">
        <v>68</v>
      </c>
      <c r="B74" s="15" t="s">
        <v>47</v>
      </c>
      <c r="C74" s="16">
        <v>387</v>
      </c>
      <c r="D74" s="20">
        <v>23.68</v>
      </c>
      <c r="E74" s="16">
        <v>371</v>
      </c>
      <c r="F74" s="17">
        <v>100.4</v>
      </c>
      <c r="G74" s="16">
        <v>351</v>
      </c>
      <c r="H74" s="17">
        <v>104.9</v>
      </c>
      <c r="I74" s="16">
        <v>476</v>
      </c>
      <c r="J74" s="20">
        <v>29.56</v>
      </c>
      <c r="K74" s="16">
        <v>447</v>
      </c>
      <c r="L74" s="17">
        <v>119.2</v>
      </c>
      <c r="M74" s="16">
        <v>428</v>
      </c>
      <c r="N74" s="17">
        <v>132.69999999999999</v>
      </c>
      <c r="O74" s="19">
        <f t="shared" si="3"/>
        <v>-17.002237136465325</v>
      </c>
      <c r="P74" s="19">
        <f t="shared" si="3"/>
        <v>-15.771812080536918</v>
      </c>
      <c r="Q74" s="19">
        <f t="shared" si="4"/>
        <v>-17.99065420560747</v>
      </c>
    </row>
    <row r="75" spans="1:17" x14ac:dyDescent="0.25">
      <c r="A75" s="22">
        <v>69</v>
      </c>
      <c r="B75" s="15" t="s">
        <v>48</v>
      </c>
      <c r="C75" s="16">
        <v>784</v>
      </c>
      <c r="D75" s="20">
        <v>47.97</v>
      </c>
      <c r="E75" s="16">
        <v>32</v>
      </c>
      <c r="F75" s="20">
        <v>8.66</v>
      </c>
      <c r="G75" s="16">
        <v>17</v>
      </c>
      <c r="H75" s="20">
        <v>5.08</v>
      </c>
      <c r="I75" s="16">
        <v>965</v>
      </c>
      <c r="J75" s="20">
        <v>59.92</v>
      </c>
      <c r="K75" s="16">
        <v>28</v>
      </c>
      <c r="L75" s="20">
        <v>7.47</v>
      </c>
      <c r="M75" s="16">
        <v>12</v>
      </c>
      <c r="N75" s="20">
        <v>3.72</v>
      </c>
      <c r="O75" s="19">
        <f t="shared" si="3"/>
        <v>14.285714285714292</v>
      </c>
      <c r="P75" s="19">
        <f t="shared" si="3"/>
        <v>15.930388219544852</v>
      </c>
      <c r="Q75" s="19">
        <f t="shared" si="4"/>
        <v>41.666666666666657</v>
      </c>
    </row>
    <row r="76" spans="1:17" x14ac:dyDescent="0.25">
      <c r="A76" s="22">
        <v>71</v>
      </c>
      <c r="B76" s="15" t="s">
        <v>49</v>
      </c>
      <c r="C76" s="16">
        <v>773</v>
      </c>
      <c r="D76" s="20">
        <v>47.29</v>
      </c>
      <c r="E76" s="16">
        <v>30</v>
      </c>
      <c r="F76" s="20">
        <v>8.1199999999999992</v>
      </c>
      <c r="G76" s="16">
        <v>16</v>
      </c>
      <c r="H76" s="20">
        <v>4.78</v>
      </c>
      <c r="I76" s="16">
        <v>952</v>
      </c>
      <c r="J76" s="20">
        <v>59.11</v>
      </c>
      <c r="K76" s="16">
        <v>28</v>
      </c>
      <c r="L76" s="20">
        <v>7.47</v>
      </c>
      <c r="M76" s="16">
        <v>12</v>
      </c>
      <c r="N76" s="20">
        <v>3.72</v>
      </c>
      <c r="O76" s="19">
        <f t="shared" si="3"/>
        <v>7.1428571428571388</v>
      </c>
      <c r="P76" s="19">
        <f t="shared" si="3"/>
        <v>8.701472556894231</v>
      </c>
      <c r="Q76" s="19">
        <f t="shared" si="4"/>
        <v>33.333333333333343</v>
      </c>
    </row>
    <row r="77" spans="1:17" x14ac:dyDescent="0.25">
      <c r="A77" s="22">
        <v>72</v>
      </c>
      <c r="B77" s="15" t="s">
        <v>50</v>
      </c>
      <c r="C77" s="16">
        <v>379</v>
      </c>
      <c r="D77" s="20">
        <v>23.19</v>
      </c>
      <c r="E77" s="16">
        <v>2</v>
      </c>
      <c r="F77" s="20">
        <v>0.54</v>
      </c>
      <c r="G77" s="16">
        <v>1</v>
      </c>
      <c r="H77" s="20">
        <v>0.3</v>
      </c>
      <c r="I77" s="16">
        <v>446</v>
      </c>
      <c r="J77" s="20">
        <v>27.69</v>
      </c>
      <c r="K77" s="16">
        <v>5</v>
      </c>
      <c r="L77" s="20">
        <v>1.33</v>
      </c>
      <c r="M77" s="16">
        <v>2</v>
      </c>
      <c r="N77" s="20">
        <v>0.62</v>
      </c>
      <c r="O77" s="19">
        <f t="shared" si="3"/>
        <v>-60</v>
      </c>
      <c r="P77" s="19">
        <f t="shared" si="3"/>
        <v>-59.398496240601503</v>
      </c>
      <c r="Q77" s="19">
        <f t="shared" si="4"/>
        <v>-50</v>
      </c>
    </row>
    <row r="78" spans="1:17" x14ac:dyDescent="0.25">
      <c r="A78" s="22">
        <v>73</v>
      </c>
      <c r="B78" s="15" t="s">
        <v>51</v>
      </c>
      <c r="C78" s="16">
        <v>204</v>
      </c>
      <c r="D78" s="20">
        <v>12.48</v>
      </c>
      <c r="E78" s="16">
        <v>2</v>
      </c>
      <c r="F78" s="20">
        <v>0.54</v>
      </c>
      <c r="G78" s="16">
        <v>1</v>
      </c>
      <c r="H78" s="20">
        <v>0.3</v>
      </c>
      <c r="I78" s="16">
        <v>295</v>
      </c>
      <c r="J78" s="20">
        <v>18.32</v>
      </c>
      <c r="K78" s="16">
        <v>1</v>
      </c>
      <c r="L78" s="20">
        <v>0.27</v>
      </c>
      <c r="M78" s="16">
        <v>0</v>
      </c>
      <c r="N78" s="20">
        <v>0</v>
      </c>
      <c r="O78" s="19">
        <f t="shared" si="3"/>
        <v>100</v>
      </c>
      <c r="P78" s="19">
        <f t="shared" si="3"/>
        <v>100</v>
      </c>
      <c r="Q78" s="19" t="e">
        <f t="shared" si="4"/>
        <v>#DIV/0!</v>
      </c>
    </row>
    <row r="79" spans="1:17" x14ac:dyDescent="0.25">
      <c r="A79" s="22">
        <v>74</v>
      </c>
      <c r="B79" s="15" t="s">
        <v>52</v>
      </c>
      <c r="C79" s="16">
        <v>262</v>
      </c>
      <c r="D79" s="20">
        <v>16.03</v>
      </c>
      <c r="E79" s="16">
        <v>2</v>
      </c>
      <c r="F79" s="20">
        <v>0.54</v>
      </c>
      <c r="G79" s="16">
        <v>0</v>
      </c>
      <c r="H79" s="20">
        <v>0</v>
      </c>
      <c r="I79" s="16">
        <v>343</v>
      </c>
      <c r="J79" s="20">
        <v>21.3</v>
      </c>
      <c r="K79" s="16">
        <v>5</v>
      </c>
      <c r="L79" s="20">
        <v>1.33</v>
      </c>
      <c r="M79" s="16">
        <v>1</v>
      </c>
      <c r="N79" s="20">
        <v>0.31</v>
      </c>
      <c r="O79" s="19">
        <f t="shared" si="3"/>
        <v>-60</v>
      </c>
      <c r="P79" s="19">
        <f t="shared" si="3"/>
        <v>-59.398496240601503</v>
      </c>
      <c r="Q79" s="19">
        <f t="shared" si="4"/>
        <v>-100</v>
      </c>
    </row>
    <row r="80" spans="1:17" x14ac:dyDescent="0.25">
      <c r="A80" s="22">
        <v>75</v>
      </c>
      <c r="B80" s="15" t="s">
        <v>53</v>
      </c>
      <c r="C80" s="16">
        <v>1662</v>
      </c>
      <c r="D80" s="17">
        <v>101.7</v>
      </c>
      <c r="E80" s="16">
        <v>15</v>
      </c>
      <c r="F80" s="20">
        <v>4.0599999999999996</v>
      </c>
      <c r="G80" s="16">
        <v>13</v>
      </c>
      <c r="H80" s="20">
        <v>3.88</v>
      </c>
      <c r="I80" s="16">
        <v>1815</v>
      </c>
      <c r="J80" s="17">
        <v>112.7</v>
      </c>
      <c r="K80" s="16">
        <v>12</v>
      </c>
      <c r="L80" s="20">
        <v>3.2</v>
      </c>
      <c r="M80" s="16">
        <v>9</v>
      </c>
      <c r="N80" s="20">
        <v>2.79</v>
      </c>
      <c r="O80" s="19">
        <f t="shared" si="3"/>
        <v>25</v>
      </c>
      <c r="P80" s="19">
        <f t="shared" si="3"/>
        <v>26.874999999999972</v>
      </c>
      <c r="Q80" s="19">
        <f t="shared" si="4"/>
        <v>44.444444444444457</v>
      </c>
    </row>
    <row r="81" spans="1:17" x14ac:dyDescent="0.25">
      <c r="A81" s="22">
        <v>76</v>
      </c>
      <c r="B81" s="15" t="s">
        <v>54</v>
      </c>
      <c r="C81" s="16">
        <v>1662</v>
      </c>
      <c r="D81" s="17">
        <v>101.7</v>
      </c>
      <c r="E81" s="16">
        <v>15</v>
      </c>
      <c r="F81" s="20">
        <v>4.0599999999999996</v>
      </c>
      <c r="G81" s="16">
        <v>13</v>
      </c>
      <c r="H81" s="20">
        <v>3.88</v>
      </c>
      <c r="I81" s="16">
        <v>1815</v>
      </c>
      <c r="J81" s="17">
        <v>112.7</v>
      </c>
      <c r="K81" s="16">
        <v>12</v>
      </c>
      <c r="L81" s="20">
        <v>3.2</v>
      </c>
      <c r="M81" s="16">
        <v>9</v>
      </c>
      <c r="N81" s="20">
        <v>2.79</v>
      </c>
      <c r="O81" s="19">
        <f t="shared" si="3"/>
        <v>25</v>
      </c>
      <c r="P81" s="19">
        <f t="shared" si="3"/>
        <v>26.874999999999972</v>
      </c>
      <c r="Q81" s="19">
        <f t="shared" si="4"/>
        <v>44.444444444444457</v>
      </c>
    </row>
    <row r="82" spans="1:17" x14ac:dyDescent="0.25">
      <c r="A82" s="22">
        <v>77</v>
      </c>
      <c r="B82" s="15" t="s">
        <v>55</v>
      </c>
      <c r="C82" s="16">
        <v>463861</v>
      </c>
      <c r="D82" s="17">
        <v>28380.7</v>
      </c>
      <c r="E82" s="16">
        <v>377054</v>
      </c>
      <c r="F82" s="18">
        <v>102083</v>
      </c>
      <c r="G82" s="16">
        <v>352368</v>
      </c>
      <c r="H82" s="18">
        <v>105276</v>
      </c>
      <c r="I82" s="16">
        <v>490622</v>
      </c>
      <c r="J82" s="17">
        <v>30463.7</v>
      </c>
      <c r="K82" s="16">
        <v>402141</v>
      </c>
      <c r="L82" s="18">
        <v>107220</v>
      </c>
      <c r="M82" s="16">
        <v>377270</v>
      </c>
      <c r="N82" s="18">
        <v>116969</v>
      </c>
      <c r="O82" s="19">
        <f t="shared" si="3"/>
        <v>-6.2383591824758042</v>
      </c>
      <c r="P82" s="19">
        <f t="shared" si="3"/>
        <v>-4.7910837530311454</v>
      </c>
      <c r="Q82" s="19">
        <f t="shared" si="4"/>
        <v>-6.6005778355024205</v>
      </c>
    </row>
    <row r="83" spans="1:17" x14ac:dyDescent="0.25">
      <c r="A83" s="22">
        <v>78</v>
      </c>
      <c r="B83" s="15" t="s">
        <v>56</v>
      </c>
      <c r="C83" s="16">
        <v>463181</v>
      </c>
      <c r="D83" s="17">
        <v>28339.1</v>
      </c>
      <c r="E83" s="16">
        <v>376758</v>
      </c>
      <c r="F83" s="18">
        <v>102003</v>
      </c>
      <c r="G83" s="16">
        <v>352077</v>
      </c>
      <c r="H83" s="18">
        <v>105189</v>
      </c>
      <c r="I83" s="16">
        <v>490286</v>
      </c>
      <c r="J83" s="17">
        <v>30442.799999999999</v>
      </c>
      <c r="K83" s="16">
        <v>401988</v>
      </c>
      <c r="L83" s="18">
        <v>107179</v>
      </c>
      <c r="M83" s="16">
        <v>377133</v>
      </c>
      <c r="N83" s="18">
        <v>116926</v>
      </c>
      <c r="O83" s="19">
        <f t="shared" si="3"/>
        <v>-6.2763067554255372</v>
      </c>
      <c r="P83" s="19">
        <f t="shared" si="3"/>
        <v>-4.8293042480336652</v>
      </c>
      <c r="Q83" s="19">
        <f t="shared" si="4"/>
        <v>-6.6438100086706839</v>
      </c>
    </row>
    <row r="84" spans="1:17" x14ac:dyDescent="0.25">
      <c r="A84" s="22">
        <v>79</v>
      </c>
      <c r="B84" s="15" t="s">
        <v>57</v>
      </c>
      <c r="C84" s="16">
        <v>680</v>
      </c>
      <c r="D84" s="20">
        <v>41.6</v>
      </c>
      <c r="E84" s="16">
        <v>296</v>
      </c>
      <c r="F84" s="20">
        <v>80.14</v>
      </c>
      <c r="G84" s="16">
        <v>291</v>
      </c>
      <c r="H84" s="20">
        <v>86.94</v>
      </c>
      <c r="I84" s="16">
        <v>336</v>
      </c>
      <c r="J84" s="20">
        <v>20.86</v>
      </c>
      <c r="K84" s="16">
        <v>153</v>
      </c>
      <c r="L84" s="20">
        <v>40.79</v>
      </c>
      <c r="M84" s="16">
        <v>137</v>
      </c>
      <c r="N84" s="20">
        <v>42.48</v>
      </c>
      <c r="O84" s="19">
        <f t="shared" si="3"/>
        <v>93.464052287581694</v>
      </c>
      <c r="P84" s="19">
        <f t="shared" si="3"/>
        <v>96.469722971316514</v>
      </c>
      <c r="Q84" s="19">
        <f t="shared" si="4"/>
        <v>112.4087591240876</v>
      </c>
    </row>
    <row r="85" spans="1:17" x14ac:dyDescent="0.25">
      <c r="A85" s="22">
        <v>80</v>
      </c>
      <c r="B85" s="15" t="s">
        <v>58</v>
      </c>
      <c r="C85" s="16">
        <v>7405</v>
      </c>
      <c r="D85" s="17">
        <v>453.1</v>
      </c>
      <c r="E85" s="16">
        <v>2485</v>
      </c>
      <c r="F85" s="17">
        <v>672.8</v>
      </c>
      <c r="G85" s="16">
        <v>2324</v>
      </c>
      <c r="H85" s="17">
        <v>694.3</v>
      </c>
      <c r="I85" s="16">
        <v>7202</v>
      </c>
      <c r="J85" s="17">
        <v>447.2</v>
      </c>
      <c r="K85" s="16">
        <v>2839</v>
      </c>
      <c r="L85" s="17">
        <v>756.9</v>
      </c>
      <c r="M85" s="16">
        <v>2603</v>
      </c>
      <c r="N85" s="17">
        <v>807</v>
      </c>
      <c r="O85" s="19">
        <f t="shared" si="3"/>
        <v>-12.469179288481854</v>
      </c>
      <c r="P85" s="19">
        <f t="shared" si="3"/>
        <v>-11.111111111111114</v>
      </c>
      <c r="Q85" s="19">
        <f t="shared" si="4"/>
        <v>-10.718401844026118</v>
      </c>
    </row>
    <row r="86" spans="1:17" x14ac:dyDescent="0.25">
      <c r="A86" s="22">
        <v>81</v>
      </c>
      <c r="B86" s="15" t="s">
        <v>59</v>
      </c>
      <c r="C86" s="16">
        <v>39</v>
      </c>
      <c r="D86" s="20">
        <v>2.39</v>
      </c>
      <c r="E86" s="16">
        <v>31</v>
      </c>
      <c r="F86" s="20">
        <v>8.39</v>
      </c>
      <c r="G86" s="16">
        <v>28</v>
      </c>
      <c r="H86" s="20">
        <v>8.3699999999999992</v>
      </c>
      <c r="I86" s="16">
        <v>35</v>
      </c>
      <c r="J86" s="20">
        <v>2.17</v>
      </c>
      <c r="K86" s="16">
        <v>26</v>
      </c>
      <c r="L86" s="20">
        <v>6.93</v>
      </c>
      <c r="M86" s="16">
        <v>24</v>
      </c>
      <c r="N86" s="20">
        <v>7.44</v>
      </c>
      <c r="O86" s="19">
        <f t="shared" si="3"/>
        <v>19.230769230769226</v>
      </c>
      <c r="P86" s="19">
        <f t="shared" si="3"/>
        <v>21.067821067821072</v>
      </c>
      <c r="Q86" s="19">
        <f t="shared" si="4"/>
        <v>16.666666666666671</v>
      </c>
    </row>
    <row r="87" spans="1:17" x14ac:dyDescent="0.25">
      <c r="A87" s="22">
        <v>82</v>
      </c>
      <c r="B87" s="15" t="s">
        <v>60</v>
      </c>
      <c r="C87" s="16">
        <v>4754</v>
      </c>
      <c r="D87" s="17">
        <v>290.89999999999998</v>
      </c>
      <c r="E87" s="16">
        <v>1339</v>
      </c>
      <c r="F87" s="17">
        <v>362.5</v>
      </c>
      <c r="G87" s="16">
        <v>1251</v>
      </c>
      <c r="H87" s="17">
        <v>373.8</v>
      </c>
      <c r="I87" s="16">
        <v>5002</v>
      </c>
      <c r="J87" s="17">
        <v>310.60000000000002</v>
      </c>
      <c r="K87" s="16">
        <v>1891</v>
      </c>
      <c r="L87" s="17">
        <v>504.2</v>
      </c>
      <c r="M87" s="16">
        <v>1725</v>
      </c>
      <c r="N87" s="17">
        <v>534.79999999999995</v>
      </c>
      <c r="O87" s="19">
        <f t="shared" si="3"/>
        <v>-29.190904283447907</v>
      </c>
      <c r="P87" s="19">
        <f t="shared" si="3"/>
        <v>-28.103927013090043</v>
      </c>
      <c r="Q87" s="19">
        <f t="shared" si="4"/>
        <v>-27.478260869565219</v>
      </c>
    </row>
    <row r="88" spans="1:17" x14ac:dyDescent="0.25">
      <c r="A88" s="22">
        <v>83</v>
      </c>
      <c r="B88" s="15" t="s">
        <v>61</v>
      </c>
      <c r="C88" s="16">
        <v>107</v>
      </c>
      <c r="D88" s="20">
        <v>6.55</v>
      </c>
      <c r="E88" s="16">
        <v>57</v>
      </c>
      <c r="F88" s="20">
        <v>15.43</v>
      </c>
      <c r="G88" s="16">
        <v>57</v>
      </c>
      <c r="H88" s="20">
        <v>17.03</v>
      </c>
      <c r="I88" s="16">
        <v>280</v>
      </c>
      <c r="J88" s="20">
        <v>17.39</v>
      </c>
      <c r="K88" s="16">
        <v>219</v>
      </c>
      <c r="L88" s="20">
        <v>58.39</v>
      </c>
      <c r="M88" s="16">
        <v>203</v>
      </c>
      <c r="N88" s="20">
        <v>62.94</v>
      </c>
      <c r="O88" s="19">
        <f t="shared" si="3"/>
        <v>-73.972602739726028</v>
      </c>
      <c r="P88" s="19">
        <f t="shared" si="3"/>
        <v>-73.574242164754239</v>
      </c>
      <c r="Q88" s="19">
        <f t="shared" si="4"/>
        <v>-71.921182266009851</v>
      </c>
    </row>
    <row r="89" spans="1:17" x14ac:dyDescent="0.25">
      <c r="A89" s="22">
        <v>84</v>
      </c>
      <c r="B89" s="15" t="s">
        <v>62</v>
      </c>
      <c r="C89" s="16">
        <v>8</v>
      </c>
      <c r="D89" s="20">
        <v>0.49</v>
      </c>
      <c r="E89" s="16">
        <v>7</v>
      </c>
      <c r="F89" s="20">
        <v>1.9</v>
      </c>
      <c r="G89" s="16">
        <v>7</v>
      </c>
      <c r="H89" s="20">
        <v>2.09</v>
      </c>
      <c r="I89" s="16">
        <v>34</v>
      </c>
      <c r="J89" s="20">
        <v>2.11</v>
      </c>
      <c r="K89" s="16">
        <v>16</v>
      </c>
      <c r="L89" s="20">
        <v>4.2699999999999996</v>
      </c>
      <c r="M89" s="16">
        <v>16</v>
      </c>
      <c r="N89" s="20">
        <v>4.96</v>
      </c>
      <c r="O89" s="19">
        <f t="shared" si="3"/>
        <v>-56.25</v>
      </c>
      <c r="P89" s="19">
        <f t="shared" si="3"/>
        <v>-55.503512880562056</v>
      </c>
      <c r="Q89" s="19">
        <f t="shared" si="4"/>
        <v>-56.25</v>
      </c>
    </row>
    <row r="90" spans="1:17" x14ac:dyDescent="0.25">
      <c r="A90" s="22">
        <v>85</v>
      </c>
      <c r="B90" s="15" t="s">
        <v>98</v>
      </c>
      <c r="C90" s="16">
        <v>0</v>
      </c>
      <c r="D90" s="20">
        <v>0</v>
      </c>
      <c r="E90" s="16">
        <v>0</v>
      </c>
      <c r="F90" s="20">
        <v>0</v>
      </c>
      <c r="G90" s="16">
        <v>0</v>
      </c>
      <c r="H90" s="20">
        <v>0</v>
      </c>
      <c r="I90" s="16">
        <v>1</v>
      </c>
      <c r="J90" s="20">
        <v>0.06</v>
      </c>
      <c r="K90" s="16">
        <v>1</v>
      </c>
      <c r="L90" s="20">
        <v>0.27</v>
      </c>
      <c r="M90" s="16">
        <v>1</v>
      </c>
      <c r="N90" s="20">
        <v>0.31</v>
      </c>
      <c r="O90" s="19">
        <f t="shared" si="3"/>
        <v>-100</v>
      </c>
      <c r="P90" s="19">
        <f t="shared" si="3"/>
        <v>-100</v>
      </c>
      <c r="Q90" s="19">
        <f t="shared" si="4"/>
        <v>-100</v>
      </c>
    </row>
    <row r="91" spans="1:17" x14ac:dyDescent="0.25">
      <c r="A91" s="22">
        <v>86</v>
      </c>
      <c r="B91" s="15" t="s">
        <v>63</v>
      </c>
      <c r="C91" s="16">
        <v>653</v>
      </c>
      <c r="D91" s="20">
        <v>39.950000000000003</v>
      </c>
      <c r="E91" s="16">
        <v>420</v>
      </c>
      <c r="F91" s="17">
        <v>113.7</v>
      </c>
      <c r="G91" s="16">
        <v>384</v>
      </c>
      <c r="H91" s="17">
        <v>114.7</v>
      </c>
      <c r="I91" s="16">
        <v>643</v>
      </c>
      <c r="J91" s="20">
        <v>39.93</v>
      </c>
      <c r="K91" s="16">
        <v>490</v>
      </c>
      <c r="L91" s="17">
        <v>130.6</v>
      </c>
      <c r="M91" s="16">
        <v>444</v>
      </c>
      <c r="N91" s="17">
        <v>137.69999999999999</v>
      </c>
      <c r="O91" s="19">
        <f t="shared" si="3"/>
        <v>-14.285714285714292</v>
      </c>
      <c r="P91" s="19">
        <f t="shared" si="3"/>
        <v>-12.940275650842267</v>
      </c>
      <c r="Q91" s="19">
        <f t="shared" si="4"/>
        <v>-13.513513513513516</v>
      </c>
    </row>
    <row r="92" spans="1:17" x14ac:dyDescent="0.25">
      <c r="A92" s="22">
        <v>87</v>
      </c>
      <c r="B92" s="15" t="s">
        <v>64</v>
      </c>
      <c r="C92" s="16">
        <v>141</v>
      </c>
      <c r="D92" s="20">
        <v>8.6300000000000008</v>
      </c>
      <c r="E92" s="16">
        <v>66</v>
      </c>
      <c r="F92" s="20">
        <v>17.87</v>
      </c>
      <c r="G92" s="16">
        <v>61</v>
      </c>
      <c r="H92" s="20">
        <v>18.22</v>
      </c>
      <c r="I92" s="16">
        <v>210</v>
      </c>
      <c r="J92" s="20">
        <v>13.04</v>
      </c>
      <c r="K92" s="16">
        <v>118</v>
      </c>
      <c r="L92" s="20">
        <v>31.46</v>
      </c>
      <c r="M92" s="16">
        <v>103</v>
      </c>
      <c r="N92" s="20">
        <v>31.93</v>
      </c>
      <c r="O92" s="19">
        <f t="shared" si="3"/>
        <v>-44.067796610169495</v>
      </c>
      <c r="P92" s="19">
        <f t="shared" si="3"/>
        <v>-43.197711379529565</v>
      </c>
      <c r="Q92" s="19">
        <f t="shared" si="4"/>
        <v>-40.776699029126213</v>
      </c>
    </row>
    <row r="93" spans="1:17" x14ac:dyDescent="0.25">
      <c r="A93" s="22">
        <v>88</v>
      </c>
      <c r="B93" s="15" t="s">
        <v>65</v>
      </c>
      <c r="C93" s="16">
        <v>27</v>
      </c>
      <c r="D93" s="20">
        <v>1.65</v>
      </c>
      <c r="E93" s="16">
        <v>8</v>
      </c>
      <c r="F93" s="20">
        <v>2.17</v>
      </c>
      <c r="G93" s="16">
        <v>7</v>
      </c>
      <c r="H93" s="20">
        <v>2.09</v>
      </c>
      <c r="I93" s="16">
        <v>31</v>
      </c>
      <c r="J93" s="20">
        <v>1.92</v>
      </c>
      <c r="K93" s="16">
        <v>22</v>
      </c>
      <c r="L93" s="20">
        <v>5.87</v>
      </c>
      <c r="M93" s="16">
        <v>16</v>
      </c>
      <c r="N93" s="20">
        <v>4.96</v>
      </c>
      <c r="O93" s="19">
        <f t="shared" si="3"/>
        <v>-63.636363636363633</v>
      </c>
      <c r="P93" s="19">
        <f t="shared" si="3"/>
        <v>-63.032367972742762</v>
      </c>
      <c r="Q93" s="19">
        <f t="shared" si="4"/>
        <v>-56.25</v>
      </c>
    </row>
    <row r="94" spans="1:17" x14ac:dyDescent="0.25">
      <c r="A94" s="22">
        <v>89</v>
      </c>
      <c r="B94" s="15" t="s">
        <v>97</v>
      </c>
      <c r="C94" s="16">
        <v>13</v>
      </c>
      <c r="D94" s="20">
        <v>0.8</v>
      </c>
      <c r="E94" s="16">
        <v>13</v>
      </c>
      <c r="F94" s="20">
        <v>3.52</v>
      </c>
      <c r="G94" s="16">
        <v>12</v>
      </c>
      <c r="H94" s="20">
        <v>3.59</v>
      </c>
      <c r="I94" s="16">
        <v>16</v>
      </c>
      <c r="J94" s="20">
        <v>0.99</v>
      </c>
      <c r="K94" s="16">
        <v>13</v>
      </c>
      <c r="L94" s="20">
        <v>3.47</v>
      </c>
      <c r="M94" s="16">
        <v>13</v>
      </c>
      <c r="N94" s="20">
        <v>4.03</v>
      </c>
      <c r="O94" s="19">
        <f t="shared" si="3"/>
        <v>0</v>
      </c>
      <c r="P94" s="19">
        <f t="shared" si="3"/>
        <v>1.440922190201718</v>
      </c>
      <c r="Q94" s="19">
        <f t="shared" si="4"/>
        <v>-7.6923076923076934</v>
      </c>
    </row>
    <row r="95" spans="1:17" x14ac:dyDescent="0.25">
      <c r="A95" s="22">
        <v>90</v>
      </c>
      <c r="B95" s="15" t="s">
        <v>66</v>
      </c>
      <c r="C95" s="16">
        <v>2</v>
      </c>
      <c r="D95" s="20">
        <v>0.12</v>
      </c>
      <c r="E95" s="16">
        <v>0</v>
      </c>
      <c r="F95" s="20">
        <v>0</v>
      </c>
      <c r="G95" s="16">
        <v>0</v>
      </c>
      <c r="H95" s="20">
        <v>0</v>
      </c>
      <c r="I95" s="16">
        <v>1</v>
      </c>
      <c r="J95" s="20">
        <v>0.06</v>
      </c>
      <c r="K95" s="16">
        <v>0</v>
      </c>
      <c r="L95" s="20">
        <v>0</v>
      </c>
      <c r="M95" s="16">
        <v>0</v>
      </c>
      <c r="N95" s="20">
        <v>0</v>
      </c>
      <c r="O95" s="19" t="e">
        <f t="shared" si="3"/>
        <v>#DIV/0!</v>
      </c>
      <c r="P95" s="19" t="e">
        <f t="shared" si="3"/>
        <v>#DIV/0!</v>
      </c>
      <c r="Q95" s="19" t="e">
        <f t="shared" si="4"/>
        <v>#DIV/0!</v>
      </c>
    </row>
    <row r="96" spans="1:17" x14ac:dyDescent="0.25">
      <c r="A96" s="22">
        <v>91</v>
      </c>
      <c r="B96" s="15" t="s">
        <v>96</v>
      </c>
      <c r="C96" s="16">
        <v>1</v>
      </c>
      <c r="D96" s="20">
        <v>0.06</v>
      </c>
      <c r="E96" s="16">
        <v>0</v>
      </c>
      <c r="F96" s="20">
        <v>0</v>
      </c>
      <c r="G96" s="16">
        <v>0</v>
      </c>
      <c r="H96" s="20">
        <v>0</v>
      </c>
      <c r="I96" s="16">
        <v>0</v>
      </c>
      <c r="J96" s="20">
        <v>0</v>
      </c>
      <c r="K96" s="16">
        <v>0</v>
      </c>
      <c r="L96" s="20">
        <v>0</v>
      </c>
      <c r="M96" s="16">
        <v>0</v>
      </c>
      <c r="N96" s="20">
        <v>0</v>
      </c>
      <c r="O96" s="19" t="e">
        <f t="shared" si="3"/>
        <v>#DIV/0!</v>
      </c>
      <c r="P96" s="19" t="e">
        <f t="shared" si="3"/>
        <v>#DIV/0!</v>
      </c>
      <c r="Q96" s="19" t="e">
        <f t="shared" si="4"/>
        <v>#DIV/0!</v>
      </c>
    </row>
    <row r="97" spans="1:17" x14ac:dyDescent="0.25">
      <c r="A97" s="22">
        <v>92</v>
      </c>
      <c r="B97" s="15" t="s">
        <v>67</v>
      </c>
      <c r="C97" s="16">
        <v>937</v>
      </c>
      <c r="D97" s="20">
        <v>57.33</v>
      </c>
      <c r="E97" s="16">
        <v>682</v>
      </c>
      <c r="F97" s="17">
        <v>184.6</v>
      </c>
      <c r="G97" s="16">
        <v>632</v>
      </c>
      <c r="H97" s="17">
        <v>188.8</v>
      </c>
      <c r="I97" s="16">
        <v>971</v>
      </c>
      <c r="J97" s="20">
        <v>60.29</v>
      </c>
      <c r="K97" s="16">
        <v>750</v>
      </c>
      <c r="L97" s="17">
        <v>200</v>
      </c>
      <c r="M97" s="16">
        <v>697</v>
      </c>
      <c r="N97" s="17">
        <v>216.1</v>
      </c>
      <c r="O97" s="19">
        <f t="shared" si="3"/>
        <v>-9.0666666666666629</v>
      </c>
      <c r="P97" s="19">
        <f t="shared" si="3"/>
        <v>-7.7000000000000028</v>
      </c>
      <c r="Q97" s="19">
        <f t="shared" si="4"/>
        <v>-9.325681492109041</v>
      </c>
    </row>
    <row r="98" spans="1:17" x14ac:dyDescent="0.25">
      <c r="A98" s="22">
        <v>93</v>
      </c>
      <c r="B98" s="15" t="s">
        <v>95</v>
      </c>
      <c r="C98" s="16">
        <v>2</v>
      </c>
      <c r="D98" s="20">
        <v>0.12</v>
      </c>
      <c r="E98" s="16">
        <v>2</v>
      </c>
      <c r="F98" s="20">
        <v>0.54</v>
      </c>
      <c r="G98" s="16">
        <v>2</v>
      </c>
      <c r="H98" s="20">
        <v>0.6</v>
      </c>
      <c r="I98" s="16">
        <v>1</v>
      </c>
      <c r="J98" s="20">
        <v>0.06</v>
      </c>
      <c r="K98" s="16">
        <v>1</v>
      </c>
      <c r="L98" s="20">
        <v>0.27</v>
      </c>
      <c r="M98" s="16">
        <v>1</v>
      </c>
      <c r="N98" s="20">
        <v>0.31</v>
      </c>
      <c r="O98" s="19">
        <f t="shared" si="3"/>
        <v>100</v>
      </c>
      <c r="P98" s="19">
        <f t="shared" si="3"/>
        <v>100</v>
      </c>
      <c r="Q98" s="19">
        <f t="shared" si="4"/>
        <v>100</v>
      </c>
    </row>
    <row r="99" spans="1:17" x14ac:dyDescent="0.25">
      <c r="A99" s="22">
        <v>94</v>
      </c>
      <c r="B99" s="15" t="s">
        <v>94</v>
      </c>
      <c r="C99" s="16">
        <v>0</v>
      </c>
      <c r="D99" s="20">
        <v>0</v>
      </c>
      <c r="E99" s="16">
        <v>0</v>
      </c>
      <c r="F99" s="20">
        <v>0</v>
      </c>
      <c r="G99" s="16">
        <v>0</v>
      </c>
      <c r="H99" s="20">
        <v>0</v>
      </c>
      <c r="I99" s="16">
        <v>2</v>
      </c>
      <c r="J99" s="20">
        <v>0.12</v>
      </c>
      <c r="K99" s="16">
        <v>0</v>
      </c>
      <c r="L99" s="20">
        <v>0</v>
      </c>
      <c r="M99" s="16">
        <v>0</v>
      </c>
      <c r="N99" s="20">
        <v>0</v>
      </c>
      <c r="O99" s="19" t="e">
        <f t="shared" si="3"/>
        <v>#DIV/0!</v>
      </c>
      <c r="P99" s="19" t="e">
        <f t="shared" si="3"/>
        <v>#DIV/0!</v>
      </c>
      <c r="Q99" s="19" t="e">
        <f t="shared" si="4"/>
        <v>#DIV/0!</v>
      </c>
    </row>
    <row r="100" spans="1:17" x14ac:dyDescent="0.25">
      <c r="A100" s="22">
        <v>95</v>
      </c>
      <c r="B100" s="15" t="s">
        <v>93</v>
      </c>
      <c r="C100" s="16">
        <v>7</v>
      </c>
      <c r="D100" s="20">
        <v>0.43</v>
      </c>
      <c r="E100" s="16">
        <v>7</v>
      </c>
      <c r="F100" s="20">
        <v>1.9</v>
      </c>
      <c r="G100" s="16">
        <v>5</v>
      </c>
      <c r="H100" s="20">
        <v>1.49</v>
      </c>
      <c r="I100" s="16">
        <v>7</v>
      </c>
      <c r="J100" s="20">
        <v>0.43</v>
      </c>
      <c r="K100" s="16">
        <v>4</v>
      </c>
      <c r="L100" s="20">
        <v>1.07</v>
      </c>
      <c r="M100" s="16">
        <v>4</v>
      </c>
      <c r="N100" s="20">
        <v>1.24</v>
      </c>
      <c r="O100" s="19">
        <f t="shared" si="3"/>
        <v>75</v>
      </c>
      <c r="P100" s="19">
        <f t="shared" si="3"/>
        <v>77.570093457943926</v>
      </c>
      <c r="Q100" s="19">
        <f t="shared" si="4"/>
        <v>25</v>
      </c>
    </row>
    <row r="101" spans="1:17" x14ac:dyDescent="0.25">
      <c r="A101" s="22">
        <v>96</v>
      </c>
      <c r="B101" s="15" t="s">
        <v>92</v>
      </c>
      <c r="C101" s="16">
        <v>0</v>
      </c>
      <c r="D101" s="20">
        <v>0</v>
      </c>
      <c r="E101" s="16">
        <v>0</v>
      </c>
      <c r="F101" s="20">
        <v>0</v>
      </c>
      <c r="G101" s="16">
        <v>0</v>
      </c>
      <c r="H101" s="20">
        <v>0</v>
      </c>
      <c r="I101" s="16">
        <v>1</v>
      </c>
      <c r="J101" s="20">
        <v>0.06</v>
      </c>
      <c r="K101" s="16">
        <v>1</v>
      </c>
      <c r="L101" s="20">
        <v>0.27</v>
      </c>
      <c r="M101" s="16">
        <v>1</v>
      </c>
      <c r="N101" s="20">
        <v>0.31</v>
      </c>
      <c r="O101" s="19">
        <f t="shared" si="3"/>
        <v>-100</v>
      </c>
      <c r="P101" s="19">
        <f t="shared" si="3"/>
        <v>-100</v>
      </c>
      <c r="Q101" s="19">
        <f t="shared" si="4"/>
        <v>-100</v>
      </c>
    </row>
    <row r="102" spans="1:17" x14ac:dyDescent="0.25">
      <c r="A102" s="22">
        <v>97</v>
      </c>
      <c r="B102" s="15" t="s">
        <v>68</v>
      </c>
      <c r="C102" s="16">
        <v>244</v>
      </c>
      <c r="D102" s="20">
        <v>14.93</v>
      </c>
      <c r="E102" s="16">
        <v>169</v>
      </c>
      <c r="F102" s="20">
        <v>45.75</v>
      </c>
      <c r="G102" s="16">
        <v>159</v>
      </c>
      <c r="H102" s="20">
        <v>47.5</v>
      </c>
      <c r="I102" s="16">
        <v>349</v>
      </c>
      <c r="J102" s="20">
        <v>21.67</v>
      </c>
      <c r="K102" s="16">
        <v>225</v>
      </c>
      <c r="L102" s="20">
        <v>59.99</v>
      </c>
      <c r="M102" s="16">
        <v>210</v>
      </c>
      <c r="N102" s="20">
        <v>65.11</v>
      </c>
      <c r="O102" s="19">
        <f t="shared" si="3"/>
        <v>-24.888888888888886</v>
      </c>
      <c r="P102" s="19">
        <f t="shared" si="3"/>
        <v>-23.737289548258047</v>
      </c>
      <c r="Q102" s="19">
        <f t="shared" si="4"/>
        <v>-24.285714285714292</v>
      </c>
    </row>
    <row r="103" spans="1:17" x14ac:dyDescent="0.25">
      <c r="A103" s="22">
        <v>98</v>
      </c>
      <c r="B103" s="15" t="s">
        <v>69</v>
      </c>
      <c r="C103" s="16">
        <v>7</v>
      </c>
      <c r="D103" s="20">
        <v>0.43</v>
      </c>
      <c r="E103" s="16">
        <v>3</v>
      </c>
      <c r="F103" s="20">
        <v>0.81</v>
      </c>
      <c r="G103" s="16">
        <v>3</v>
      </c>
      <c r="H103" s="20">
        <v>0.9</v>
      </c>
      <c r="I103" s="16">
        <v>9</v>
      </c>
      <c r="J103" s="20">
        <v>0.56000000000000005</v>
      </c>
      <c r="K103" s="16">
        <v>2</v>
      </c>
      <c r="L103" s="20">
        <v>0.53</v>
      </c>
      <c r="M103" s="16">
        <v>1</v>
      </c>
      <c r="N103" s="20">
        <v>0.31</v>
      </c>
      <c r="O103" s="19">
        <f t="shared" si="3"/>
        <v>50</v>
      </c>
      <c r="P103" s="19">
        <f t="shared" si="3"/>
        <v>52.830188679245282</v>
      </c>
      <c r="Q103" s="19">
        <f t="shared" si="4"/>
        <v>200</v>
      </c>
    </row>
    <row r="104" spans="1:17" x14ac:dyDescent="0.25">
      <c r="A104" s="22">
        <v>99</v>
      </c>
      <c r="B104" s="15" t="s">
        <v>70</v>
      </c>
      <c r="C104" s="16">
        <v>3382</v>
      </c>
      <c r="D104" s="17">
        <v>206.9</v>
      </c>
      <c r="E104" s="16">
        <v>3345</v>
      </c>
      <c r="F104" s="17">
        <v>905.6</v>
      </c>
      <c r="G104" s="16">
        <v>3291</v>
      </c>
      <c r="H104" s="17">
        <v>983.2</v>
      </c>
      <c r="I104" s="16">
        <v>2848</v>
      </c>
      <c r="J104" s="17">
        <v>176.8</v>
      </c>
      <c r="K104" s="16">
        <v>2796</v>
      </c>
      <c r="L104" s="17">
        <v>745.5</v>
      </c>
      <c r="M104" s="16">
        <v>2753</v>
      </c>
      <c r="N104" s="17">
        <v>853.5</v>
      </c>
      <c r="O104" s="19">
        <f t="shared" ref="O104:P114" si="5">E104*100/K104-100</f>
        <v>19.63519313304721</v>
      </c>
      <c r="P104" s="19">
        <f t="shared" si="5"/>
        <v>21.475519785378935</v>
      </c>
      <c r="Q104" s="19">
        <f t="shared" ref="Q104:Q114" si="6">G104*100/M104-100</f>
        <v>19.542317471848889</v>
      </c>
    </row>
    <row r="105" spans="1:17" x14ac:dyDescent="0.25">
      <c r="A105" s="22">
        <v>100</v>
      </c>
      <c r="B105" s="15" t="s">
        <v>71</v>
      </c>
      <c r="C105" s="16">
        <v>1</v>
      </c>
      <c r="D105" s="20">
        <v>0.06</v>
      </c>
      <c r="E105" s="16">
        <v>0</v>
      </c>
      <c r="F105" s="20">
        <v>0</v>
      </c>
      <c r="G105" s="16">
        <v>0</v>
      </c>
      <c r="H105" s="20">
        <v>0</v>
      </c>
      <c r="I105" s="16">
        <v>2</v>
      </c>
      <c r="J105" s="20">
        <v>0.12</v>
      </c>
      <c r="K105" s="16">
        <v>1</v>
      </c>
      <c r="L105" s="20">
        <v>0.27</v>
      </c>
      <c r="M105" s="16">
        <v>1</v>
      </c>
      <c r="N105" s="20">
        <v>0.31</v>
      </c>
      <c r="O105" s="19">
        <f t="shared" si="5"/>
        <v>-100</v>
      </c>
      <c r="P105" s="19">
        <f t="shared" si="5"/>
        <v>-100</v>
      </c>
      <c r="Q105" s="19">
        <f t="shared" si="6"/>
        <v>-100</v>
      </c>
    </row>
    <row r="106" spans="1:17" x14ac:dyDescent="0.25">
      <c r="A106" s="22">
        <v>101</v>
      </c>
      <c r="B106" s="15" t="s">
        <v>72</v>
      </c>
      <c r="C106" s="16">
        <v>29</v>
      </c>
      <c r="D106" s="20">
        <v>1.77</v>
      </c>
      <c r="E106" s="16">
        <v>12</v>
      </c>
      <c r="F106" s="20">
        <v>3.25</v>
      </c>
      <c r="G106" s="16">
        <v>11</v>
      </c>
      <c r="H106" s="20">
        <v>3.29</v>
      </c>
      <c r="I106" s="16">
        <v>15</v>
      </c>
      <c r="J106" s="20">
        <v>0.93</v>
      </c>
      <c r="K106" s="16">
        <v>6</v>
      </c>
      <c r="L106" s="20">
        <v>1.6</v>
      </c>
      <c r="M106" s="16">
        <v>6</v>
      </c>
      <c r="N106" s="20">
        <v>1.86</v>
      </c>
      <c r="O106" s="19">
        <f t="shared" si="5"/>
        <v>100</v>
      </c>
      <c r="P106" s="19">
        <f t="shared" si="5"/>
        <v>103.125</v>
      </c>
      <c r="Q106" s="19">
        <f t="shared" si="6"/>
        <v>83.333333333333343</v>
      </c>
    </row>
    <row r="107" spans="1:17" x14ac:dyDescent="0.25">
      <c r="A107" s="22">
        <v>102</v>
      </c>
      <c r="B107" s="15" t="s">
        <v>73</v>
      </c>
      <c r="C107" s="16">
        <v>0</v>
      </c>
      <c r="D107" s="20">
        <v>0</v>
      </c>
      <c r="E107" s="16">
        <v>0</v>
      </c>
      <c r="F107" s="20">
        <v>0</v>
      </c>
      <c r="G107" s="16">
        <v>0</v>
      </c>
      <c r="H107" s="20">
        <v>0</v>
      </c>
      <c r="I107" s="16">
        <v>7</v>
      </c>
      <c r="J107" s="20">
        <v>0.43</v>
      </c>
      <c r="K107" s="16">
        <v>4</v>
      </c>
      <c r="L107" s="20">
        <v>1.07</v>
      </c>
      <c r="M107" s="16">
        <v>3</v>
      </c>
      <c r="N107" s="20">
        <v>0.93</v>
      </c>
      <c r="O107" s="19">
        <f t="shared" si="5"/>
        <v>-100</v>
      </c>
      <c r="P107" s="19">
        <f t="shared" si="5"/>
        <v>-100</v>
      </c>
      <c r="Q107" s="19">
        <f t="shared" si="6"/>
        <v>-100</v>
      </c>
    </row>
    <row r="108" spans="1:17" x14ac:dyDescent="0.25">
      <c r="A108" s="22">
        <v>103</v>
      </c>
      <c r="B108" s="15" t="s">
        <v>74</v>
      </c>
      <c r="C108" s="16">
        <v>4</v>
      </c>
      <c r="D108" s="20">
        <v>0.24</v>
      </c>
      <c r="E108" s="16">
        <v>3</v>
      </c>
      <c r="F108" s="20">
        <v>0.81</v>
      </c>
      <c r="G108" s="16">
        <v>3</v>
      </c>
      <c r="H108" s="20">
        <v>0.9</v>
      </c>
      <c r="I108" s="16">
        <v>2</v>
      </c>
      <c r="J108" s="20">
        <v>0.12</v>
      </c>
      <c r="K108" s="16">
        <v>1</v>
      </c>
      <c r="L108" s="20">
        <v>0.27</v>
      </c>
      <c r="M108" s="16">
        <v>1</v>
      </c>
      <c r="N108" s="20">
        <v>0.31</v>
      </c>
      <c r="O108" s="19">
        <f t="shared" si="5"/>
        <v>200</v>
      </c>
      <c r="P108" s="19">
        <f t="shared" si="5"/>
        <v>200</v>
      </c>
      <c r="Q108" s="19">
        <f t="shared" si="6"/>
        <v>200</v>
      </c>
    </row>
    <row r="109" spans="1:17" x14ac:dyDescent="0.25">
      <c r="A109" s="22">
        <v>104</v>
      </c>
      <c r="B109" s="15" t="s">
        <v>75</v>
      </c>
      <c r="C109" s="16">
        <v>108</v>
      </c>
      <c r="D109" s="20">
        <v>6.61</v>
      </c>
      <c r="E109" s="16">
        <v>16</v>
      </c>
      <c r="F109" s="20">
        <v>4.33</v>
      </c>
      <c r="G109" s="16">
        <v>12</v>
      </c>
      <c r="H109" s="20">
        <v>3.59</v>
      </c>
      <c r="I109" s="16">
        <v>134</v>
      </c>
      <c r="J109" s="20">
        <v>8.32</v>
      </c>
      <c r="K109" s="16">
        <v>17</v>
      </c>
      <c r="L109" s="20">
        <v>4.53</v>
      </c>
      <c r="M109" s="16">
        <v>14</v>
      </c>
      <c r="N109" s="20">
        <v>4.34</v>
      </c>
      <c r="O109" s="19">
        <f t="shared" si="5"/>
        <v>-5.8823529411764639</v>
      </c>
      <c r="P109" s="19">
        <f t="shared" si="5"/>
        <v>-4.4150110375276057</v>
      </c>
      <c r="Q109" s="19">
        <f t="shared" si="6"/>
        <v>-14.285714285714292</v>
      </c>
    </row>
    <row r="110" spans="1:17" x14ac:dyDescent="0.25">
      <c r="A110" s="22">
        <v>105</v>
      </c>
      <c r="B110" s="15" t="s">
        <v>91</v>
      </c>
      <c r="C110" s="16">
        <v>1</v>
      </c>
      <c r="D110" s="20">
        <v>0.06</v>
      </c>
      <c r="E110" s="16">
        <v>0</v>
      </c>
      <c r="F110" s="20">
        <v>0</v>
      </c>
      <c r="G110" s="16">
        <v>0</v>
      </c>
      <c r="H110" s="20">
        <v>0</v>
      </c>
      <c r="I110" s="16">
        <v>0</v>
      </c>
      <c r="J110" s="20">
        <v>0</v>
      </c>
      <c r="K110" s="16">
        <v>0</v>
      </c>
      <c r="L110" s="20">
        <v>0</v>
      </c>
      <c r="M110" s="16">
        <v>0</v>
      </c>
      <c r="N110" s="20">
        <v>0</v>
      </c>
      <c r="O110" s="19" t="e">
        <f t="shared" si="5"/>
        <v>#DIV/0!</v>
      </c>
      <c r="P110" s="19" t="e">
        <f t="shared" si="5"/>
        <v>#DIV/0!</v>
      </c>
      <c r="Q110" s="19" t="e">
        <f t="shared" si="6"/>
        <v>#DIV/0!</v>
      </c>
    </row>
    <row r="111" spans="1:17" x14ac:dyDescent="0.25">
      <c r="A111" s="22">
        <v>106</v>
      </c>
      <c r="B111" s="15" t="s">
        <v>76</v>
      </c>
      <c r="C111" s="16">
        <v>3</v>
      </c>
      <c r="D111" s="20">
        <v>0.18</v>
      </c>
      <c r="E111" s="16">
        <v>0</v>
      </c>
      <c r="F111" s="20">
        <v>0</v>
      </c>
      <c r="G111" s="16">
        <v>0</v>
      </c>
      <c r="H111" s="20">
        <v>0</v>
      </c>
      <c r="I111" s="16">
        <v>3</v>
      </c>
      <c r="J111" s="20">
        <v>0.19</v>
      </c>
      <c r="K111" s="16">
        <v>1</v>
      </c>
      <c r="L111" s="20">
        <v>0.27</v>
      </c>
      <c r="M111" s="16">
        <v>1</v>
      </c>
      <c r="N111" s="20">
        <v>0.31</v>
      </c>
      <c r="O111" s="19">
        <f t="shared" si="5"/>
        <v>-100</v>
      </c>
      <c r="P111" s="19">
        <f t="shared" si="5"/>
        <v>-100</v>
      </c>
      <c r="Q111" s="19">
        <f t="shared" si="6"/>
        <v>-100</v>
      </c>
    </row>
    <row r="112" spans="1:17" x14ac:dyDescent="0.25">
      <c r="A112" s="22">
        <v>107</v>
      </c>
      <c r="B112" s="15" t="s">
        <v>90</v>
      </c>
      <c r="C112" s="16">
        <v>1</v>
      </c>
      <c r="D112" s="20">
        <v>0.06</v>
      </c>
      <c r="E112" s="16">
        <v>0</v>
      </c>
      <c r="F112" s="20">
        <v>0</v>
      </c>
      <c r="G112" s="16">
        <v>0</v>
      </c>
      <c r="H112" s="20">
        <v>0</v>
      </c>
      <c r="I112" s="16">
        <v>0</v>
      </c>
      <c r="J112" s="20">
        <v>0</v>
      </c>
      <c r="K112" s="16">
        <v>0</v>
      </c>
      <c r="L112" s="20">
        <v>0</v>
      </c>
      <c r="M112" s="16">
        <v>0</v>
      </c>
      <c r="N112" s="20">
        <v>0</v>
      </c>
      <c r="O112" s="19" t="e">
        <f t="shared" si="5"/>
        <v>#DIV/0!</v>
      </c>
      <c r="P112" s="19" t="e">
        <f t="shared" si="5"/>
        <v>#DIV/0!</v>
      </c>
      <c r="Q112" s="19" t="e">
        <f t="shared" si="6"/>
        <v>#DIV/0!</v>
      </c>
    </row>
    <row r="113" spans="1:17" x14ac:dyDescent="0.25">
      <c r="A113" s="22">
        <v>108</v>
      </c>
      <c r="B113" s="15" t="s">
        <v>77</v>
      </c>
      <c r="C113" s="16">
        <v>4454</v>
      </c>
      <c r="D113" s="17">
        <v>272.5</v>
      </c>
      <c r="E113" s="16">
        <v>363</v>
      </c>
      <c r="F113" s="20">
        <v>98.28</v>
      </c>
      <c r="G113" s="16">
        <v>263</v>
      </c>
      <c r="H113" s="20">
        <v>78.58</v>
      </c>
      <c r="I113" s="16">
        <v>6024</v>
      </c>
      <c r="J113" s="17">
        <v>374</v>
      </c>
      <c r="K113" s="16">
        <v>464</v>
      </c>
      <c r="L113" s="17">
        <v>123.7</v>
      </c>
      <c r="M113" s="16">
        <v>374</v>
      </c>
      <c r="N113" s="17">
        <v>116</v>
      </c>
      <c r="O113" s="19">
        <f t="shared" si="5"/>
        <v>-21.767241379310349</v>
      </c>
      <c r="P113" s="19">
        <f t="shared" si="5"/>
        <v>-20.549717057396933</v>
      </c>
      <c r="Q113" s="19">
        <f t="shared" si="6"/>
        <v>-29.679144385026731</v>
      </c>
    </row>
    <row r="114" spans="1:17" x14ac:dyDescent="0.25">
      <c r="A114" s="22">
        <v>109</v>
      </c>
      <c r="B114" s="15" t="s">
        <v>89</v>
      </c>
      <c r="C114" s="16">
        <v>0</v>
      </c>
      <c r="D114" s="20">
        <v>0</v>
      </c>
      <c r="E114" s="16">
        <v>0</v>
      </c>
      <c r="F114" s="20">
        <v>0</v>
      </c>
      <c r="G114" s="16">
        <v>0</v>
      </c>
      <c r="H114" s="20">
        <v>0</v>
      </c>
      <c r="I114" s="16">
        <v>1</v>
      </c>
      <c r="J114" s="20">
        <v>0.06</v>
      </c>
      <c r="K114" s="16">
        <v>1</v>
      </c>
      <c r="L114" s="20">
        <v>0.27</v>
      </c>
      <c r="M114" s="16">
        <v>1</v>
      </c>
      <c r="N114" s="20">
        <v>0.31</v>
      </c>
      <c r="O114" s="19">
        <f t="shared" si="5"/>
        <v>-100</v>
      </c>
      <c r="P114" s="19">
        <f t="shared" si="5"/>
        <v>-100</v>
      </c>
      <c r="Q114" s="19">
        <f t="shared" si="6"/>
        <v>-100</v>
      </c>
    </row>
  </sheetData>
  <mergeCells count="15">
    <mergeCell ref="J5:J6"/>
    <mergeCell ref="K5:N5"/>
    <mergeCell ref="O5:O6"/>
    <mergeCell ref="P5:Q5"/>
    <mergeCell ref="A1:B1"/>
    <mergeCell ref="A2:Q2"/>
    <mergeCell ref="A4:A6"/>
    <mergeCell ref="B4:B6"/>
    <mergeCell ref="C4:H4"/>
    <mergeCell ref="I4:N4"/>
    <mergeCell ref="O4:Q4"/>
    <mergeCell ref="C5:C6"/>
    <mergeCell ref="D5:D6"/>
    <mergeCell ref="E5:H5"/>
    <mergeCell ref="I5:I6"/>
  </mergeCells>
  <pageMargins left="0.25" right="0.25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k347-1 Korovina</dc:creator>
  <cp:lastModifiedBy>k347-1 Korovina</cp:lastModifiedBy>
  <cp:lastPrinted>2017-02-07T06:52:40Z</cp:lastPrinted>
  <dcterms:created xsi:type="dcterms:W3CDTF">2016-03-09T06:09:35Z</dcterms:created>
  <dcterms:modified xsi:type="dcterms:W3CDTF">2017-02-07T06:54:09Z</dcterms:modified>
</cp:coreProperties>
</file>